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'4'!$A$1:$AL$79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C26" i="8"/>
  <c r="AA26"/>
  <c r="Z26"/>
  <c r="Z78" l="1"/>
  <c r="Z76"/>
  <c r="AC67"/>
  <c r="Z67"/>
  <c r="AC61"/>
  <c r="Z61"/>
  <c r="AC49"/>
  <c r="Z49"/>
  <c r="AA31"/>
  <c r="AA30" s="1"/>
  <c r="AA23" s="1"/>
  <c r="Z31"/>
  <c r="Z24"/>
  <c r="AC22"/>
  <c r="AA22"/>
  <c r="Z22"/>
  <c r="Z48" l="1"/>
  <c r="Z30" s="1"/>
  <c r="Z23" s="1"/>
  <c r="Z21" s="1"/>
  <c r="AC48"/>
  <c r="AC30" s="1"/>
  <c r="AC23" s="1"/>
  <c r="AC21" s="1"/>
  <c r="AA21"/>
  <c r="AJ22" l="1"/>
  <c r="AJ23"/>
  <c r="AJ24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21"/>
  <c r="AG22"/>
  <c r="AH22"/>
  <c r="AG23"/>
  <c r="AH23"/>
  <c r="AG24"/>
  <c r="AH24"/>
  <c r="AG26"/>
  <c r="AH26"/>
  <c r="AG27"/>
  <c r="AH27"/>
  <c r="AG28"/>
  <c r="AH28"/>
  <c r="AG29"/>
  <c r="AH29"/>
  <c r="AG30"/>
  <c r="AH30"/>
  <c r="AG31"/>
  <c r="AH31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G48"/>
  <c r="AH48"/>
  <c r="AG49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G61"/>
  <c r="AH61"/>
  <c r="AG62"/>
  <c r="AH62"/>
  <c r="AG63"/>
  <c r="AH63"/>
  <c r="AG64"/>
  <c r="AH64"/>
  <c r="AG65"/>
  <c r="AH65"/>
  <c r="AG66"/>
  <c r="AH66"/>
  <c r="AG67"/>
  <c r="AH67"/>
  <c r="AG68"/>
  <c r="AH68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G78"/>
  <c r="AH78"/>
  <c r="AG79"/>
  <c r="AH79"/>
  <c r="AH21"/>
  <c r="AG21"/>
</calcChain>
</file>

<file path=xl/sharedStrings.xml><?xml version="1.0" encoding="utf-8"?>
<sst xmlns="http://schemas.openxmlformats.org/spreadsheetml/2006/main" count="1922" uniqueCount="148">
  <si>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</si>
  <si>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</si>
  <si>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</si>
  <si>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</si>
  <si>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</si>
  <si>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</si>
  <si>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</si>
  <si>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</si>
  <si>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</si>
  <si>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</si>
  <si>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</si>
  <si>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</si>
  <si>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</si>
  <si>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</si>
  <si>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</si>
  <si>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</si>
  <si>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</si>
  <si>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</si>
  <si>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</si>
  <si>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</si>
  <si>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</si>
  <si>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</si>
  <si>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</si>
  <si>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</si>
  <si>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</si>
  <si>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</si>
  <si>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</si>
  <si>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</si>
  <si>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</si>
  <si>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</si>
  <si>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</si>
  <si>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</si>
  <si>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</si>
  <si>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</si>
  <si>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</si>
  <si>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</si>
  <si>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</si>
  <si>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</si>
  <si>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</si>
  <si>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</si>
  <si>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</si>
  <si>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</si>
  <si>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</si>
  <si>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</si>
  <si>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</si>
  <si>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</si>
  <si>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</si>
  <si>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</si>
  <si>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</si>
  <si>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</si>
  <si>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</si>
  <si>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</si>
  <si>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</si>
  <si>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</si>
  <si>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</si>
  <si>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</si>
  <si>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</si>
  <si>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Принятие основных средств и нематериальных активов к бухгалтерскому учету на год</t>
  </si>
  <si>
    <t>Форма 5. План ввода основных средств ( с распределение по кварталам)</t>
  </si>
  <si>
    <t>I кв.</t>
  </si>
  <si>
    <t>II кв.</t>
  </si>
  <si>
    <t>III кв.</t>
  </si>
  <si>
    <t>IV кв.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</si>
  <si>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</si>
  <si>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</si>
  <si>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</si>
  <si>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</si>
  <si>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</si>
  <si>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</si>
  <si>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</si>
  <si>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</si>
  <si>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</si>
  <si>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</si>
  <si>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</si>
  <si>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</si>
  <si>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</si>
  <si>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</si>
  <si>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КТП - 190</t>
  </si>
  <si>
    <t>2.1.12</t>
  </si>
  <si>
    <t>КТП - 370</t>
  </si>
  <si>
    <t>2.1.13</t>
  </si>
  <si>
    <t>КТП - 307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</si>
  <si>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</si>
  <si>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</si>
  <si>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</si>
  <si>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</si>
  <si>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</si>
  <si>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</si>
  <si>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</si>
  <si>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</si>
  <si>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</si>
  <si>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</si>
  <si>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</si>
  <si>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</si>
  <si>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</si>
  <si>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</si>
  <si>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</si>
  <si>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</si>
  <si>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</si>
  <si>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</si>
  <si>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</si>
  <si>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</si>
  <si>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</si>
  <si>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</si>
  <si>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</si>
  <si>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</si>
  <si>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</si>
  <si>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</si>
  <si>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ПС "Центральная" ф 5 - РП 5</t>
  </si>
  <si>
    <t>2.2.1.11</t>
  </si>
  <si>
    <t>ПС "Астрахановка" ф 19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</si>
  <si>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</si>
  <si>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</si>
  <si>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</si>
  <si>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</si>
  <si>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</si>
  <si>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</si>
  <si>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</si>
  <si>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</si>
  <si>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</si>
  <si>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</si>
  <si>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ТП - МКД Ломоносова 166, 168; Б.Хмельницкого 67</t>
  </si>
  <si>
    <t>2.2.3.1</t>
  </si>
  <si>
    <t>ПС "Западная" ф-8</t>
  </si>
  <si>
    <t>2.2.3.2</t>
  </si>
  <si>
    <t xml:space="preserve">ПС "Центральная 1" ф-35 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</si>
  <si>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</si>
  <si>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</si>
  <si>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</si>
  <si>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</si>
  <si>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</si>
  <si>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</si>
  <si>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</si>
  <si>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</si>
  <si>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</si>
  <si>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</si>
  <si>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</si>
  <si>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</si>
  <si>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</si>
  <si>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Приложение № 5.2</t>
  </si>
  <si>
    <t>на 2026 год</t>
  </si>
  <si>
    <t>Итого план за 2026 год</t>
  </si>
  <si>
    <t>Реконструкция, модернизация, техническое перевооружение объектов электроэнергетики: ВЛ, КЛ, КТП, АСКУЭ</t>
  </si>
  <si>
    <t>Приобретение автотранспорта, программного обеспечения, основных
средств, оборудования и механизмов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</si>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</sst>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4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12" fillId="24" borderId="10" xfId="37" applyFont="1" applyFill="1" applyBorder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49" fontId="54" fillId="0" borderId="13" xfId="54" applyNumberFormat="1" applyFont="1" applyFill="1" applyBorder="1" applyAlignment="1">
      <alignment horizontal="center" vertical="center"/>
    </xf>
    <xf numFmtId="0" fontId="12" fillId="0" borderId="10" xfId="37" applyFont="1" applyBorder="1"/>
    <xf numFmtId="168" fontId="56" fillId="24" borderId="10" xfId="37" applyNumberFormat="1" applyFont="1" applyFill="1" applyBorder="1" applyAlignment="1">
      <alignment horizontal="center" vertical="center" wrapText="1"/>
    </xf>
    <xf numFmtId="168" fontId="56" fillId="24" borderId="12" xfId="37" applyNumberFormat="1" applyFont="1" applyFill="1" applyBorder="1" applyAlignment="1">
      <alignment horizontal="center" vertical="center" wrapText="1"/>
    </xf>
    <xf numFmtId="168" fontId="56" fillId="24" borderId="15" xfId="37" applyNumberFormat="1" applyFont="1" applyFill="1" applyBorder="1" applyAlignment="1">
      <alignment horizontal="center" vertical="center" wrapText="1"/>
    </xf>
    <xf numFmtId="168" fontId="56" fillId="24" borderId="13" xfId="37" applyNumberFormat="1" applyFont="1" applyFill="1" applyBorder="1" applyAlignment="1">
      <alignment horizontal="center" vertical="center" wrapText="1"/>
    </xf>
    <xf numFmtId="168" fontId="57" fillId="24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/>
    </xf>
    <xf numFmtId="168" fontId="57" fillId="24" borderId="10" xfId="37" applyNumberFormat="1" applyFont="1" applyFill="1" applyBorder="1" applyAlignment="1">
      <alignment horizontal="center" vertical="center"/>
    </xf>
    <xf numFmtId="168" fontId="56" fillId="25" borderId="10" xfId="37" applyNumberFormat="1" applyFont="1" applyFill="1" applyBorder="1"/>
    <xf numFmtId="0" fontId="52" fillId="24" borderId="11" xfId="37" applyFont="1" applyFill="1" applyBorder="1" applyAlignment="1">
      <alignment horizontal="center" vertical="center" wrapText="1"/>
    </xf>
    <xf numFmtId="0" fontId="52" fillId="24" borderId="0" xfId="37" applyFont="1" applyFill="1" applyBorder="1" applyAlignment="1">
      <alignment horizontal="center" vertical="center"/>
    </xf>
    <xf numFmtId="0" fontId="32" fillId="24" borderId="12" xfId="54" applyFont="1" applyFill="1" applyBorder="1" applyAlignment="1">
      <alignment horizontal="center" vertical="center"/>
    </xf>
    <xf numFmtId="0" fontId="32" fillId="24" borderId="13" xfId="54" applyFont="1" applyFill="1" applyBorder="1" applyAlignment="1">
      <alignment horizontal="center" vertical="center"/>
    </xf>
    <xf numFmtId="0" fontId="32" fillId="24" borderId="15" xfId="54" applyFont="1" applyFill="1" applyBorder="1" applyAlignment="1">
      <alignment horizontal="center" vertical="center"/>
    </xf>
    <xf numFmtId="168" fontId="56" fillId="24" borderId="16" xfId="37" applyNumberFormat="1" applyFont="1" applyFill="1" applyBorder="1" applyAlignment="1">
      <alignment horizontal="center" vertical="center" wrapText="1"/>
    </xf>
    <xf numFmtId="168" fontId="57" fillId="24" borderId="12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7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horizontal="left"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2" fillId="24" borderId="10" xfId="0" applyFont="1" applyFill="1" applyBorder="1" applyAlignment="1">
      <alignment horizontal="left" vertical="center" wrapText="1"/>
    </xf>
    <xf numFmtId="0" fontId="54" fillId="24" borderId="11" xfId="54" applyFont="1" applyFill="1" applyBorder="1" applyAlignment="1">
      <alignment horizontal="left" vertical="center" wrapText="1"/>
    </xf>
    <xf numFmtId="168" fontId="57" fillId="24" borderId="13" xfId="37" applyNumberFormat="1" applyFont="1" applyFill="1" applyBorder="1" applyAlignment="1">
      <alignment horizontal="center" vertical="center" wrapText="1"/>
    </xf>
    <xf numFmtId="168" fontId="56" fillId="25" borderId="12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/>
    </xf>
    <xf numFmtId="168" fontId="57" fillId="0" borderId="10" xfId="37" applyNumberFormat="1" applyFont="1" applyBorder="1" applyAlignment="1">
      <alignment horizontal="center"/>
    </xf>
    <xf numFmtId="168" fontId="57" fillId="0" borderId="10" xfId="37" applyNumberFormat="1" applyFont="1" applyBorder="1" applyAlignment="1">
      <alignment horizontal="center" vertical="center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24" borderId="11" xfId="45" applyFont="1" applyFill="1" applyBorder="1" applyAlignment="1">
      <alignment horizontal="center" vertical="center"/>
    </xf>
    <xf numFmtId="0" fontId="53" fillId="24" borderId="15" xfId="45" applyFont="1" applyFill="1" applyBorder="1" applyAlignment="1">
      <alignment horizontal="center" vertical="center"/>
    </xf>
    <xf numFmtId="0" fontId="53" fillId="24" borderId="16" xfId="45" applyFont="1" applyFill="1" applyBorder="1" applyAlignment="1">
      <alignment horizontal="center" vertical="center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  <xf numFmtId="0" fontId="49" fillId="0" borderId="0" xfId="54" applyFont="1" applyAlignment="1">
      <alignment horizontal="center" vertical="center"/>
    </xf>
    <xf numFmtId="0" fontId="46" fillId="0" borderId="0" xfId="44" applyFont="1" applyFill="1" applyBorder="1" applyAlignment="1">
      <alignment horizontal="center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52" fillId="0" borderId="0" xfId="37" applyFont="1" applyFill="1" applyAlignment="1">
      <alignment horizontal="center" vertical="top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79"/>
  <sheetViews>
    <sheetView tabSelected="1" view="pageBreakPreview" topLeftCell="A16" zoomScale="30" zoomScaleSheetLayoutView="30" workbookViewId="0">
      <selection activeCell="Z21" sqref="Z21"/>
    </sheetView>
  </sheetViews>
  <sheetFormatPr defaultColWidth="9" defaultRowHeight="15.75"/>
  <cols>
    <col min="1" max="1" width="21.875" style="4" customWidth="1"/>
    <col min="2" max="2" width="86.625" style="4" customWidth="1"/>
    <col min="3" max="3" width="34.25" style="4" customWidth="1"/>
    <col min="4" max="4" width="12.375" style="4" customWidth="1"/>
    <col min="5" max="17" width="12.625" style="4" customWidth="1"/>
    <col min="18" max="24" width="12.625" style="6" customWidth="1"/>
    <col min="25" max="27" width="22.125" style="4" customWidth="1"/>
    <col min="28" max="28" width="14.625" style="4" customWidth="1"/>
    <col min="29" max="29" width="22.125" style="4" customWidth="1"/>
    <col min="30" max="31" width="15.125" style="4" customWidth="1"/>
    <col min="32" max="32" width="12.625" style="4" customWidth="1"/>
    <col min="33" max="33" width="23.625" style="4" customWidth="1"/>
    <col min="34" max="34" width="19.125" style="4" customWidth="1"/>
    <col min="35" max="35" width="12.625" style="4" customWidth="1"/>
    <col min="36" max="36" width="18.25" style="4" customWidth="1"/>
    <col min="37" max="38" width="12.625" style="4" customWidth="1"/>
    <col min="39" max="39" width="4.5" style="4" customWidth="1"/>
    <col min="40" max="40" width="5" style="4" customWidth="1"/>
    <col min="41" max="41" width="5.5" style="4" customWidth="1"/>
    <col min="42" max="42" width="5.75" style="4" customWidth="1"/>
    <col min="43" max="43" width="5.5" style="4" customWidth="1"/>
    <col min="44" max="45" width="5" style="4" customWidth="1"/>
    <col min="46" max="46" width="12.875" style="4" customWidth="1"/>
    <col min="47" max="56" width="5" style="4" customWidth="1"/>
    <col min="57" max="16384" width="9" style="4"/>
  </cols>
  <sheetData>
    <row r="1" spans="1:49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AF1" s="25" t="s">
        <v>139</v>
      </c>
      <c r="AG1" s="25"/>
      <c r="AL1" s="25"/>
    </row>
    <row r="2" spans="1:49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F2" s="25" t="s">
        <v>146</v>
      </c>
      <c r="AG2" s="25"/>
      <c r="AL2" s="25"/>
    </row>
    <row r="3" spans="1:49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49" ht="18.75">
      <c r="A4" s="13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AE4" s="77"/>
      <c r="AF4" s="77"/>
      <c r="AG4" s="77"/>
      <c r="AH4" s="77"/>
      <c r="AI4" s="77"/>
      <c r="AJ4" s="77"/>
      <c r="AK4" s="77"/>
      <c r="AL4" s="77"/>
    </row>
    <row r="5" spans="1:49" s="16" customFormat="1" ht="53.25" customHeight="1">
      <c r="A5" s="89" t="s">
        <v>58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49" s="16" customFormat="1" ht="53.25" customHeight="1">
      <c r="A6" s="88" t="s">
        <v>140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6" customFormat="1" ht="53.25" customHeight="1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9" s="16" customFormat="1" ht="53.25" customHeight="1">
      <c r="A8" s="91" t="s">
        <v>21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49" s="16" customFormat="1" ht="53.25" customHeight="1">
      <c r="A9" s="15"/>
      <c r="B9" s="15"/>
      <c r="C9" s="1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49" s="16" customFormat="1" ht="53.25" customHeight="1">
      <c r="A10" s="92" t="s">
        <v>56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9" s="16" customFormat="1" ht="53.25" customHeight="1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3"/>
      <c r="Z11" s="23"/>
      <c r="AA11" s="2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9" s="16" customFormat="1" ht="5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9" s="16" customFormat="1" ht="53.25" customHeight="1">
      <c r="A13" s="92" t="s">
        <v>24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9" s="16" customFormat="1" ht="53.25" customHeight="1">
      <c r="A14" s="93" t="s">
        <v>23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9" ht="15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2"/>
      <c r="AN15" s="12"/>
      <c r="AO15" s="12"/>
      <c r="AP15" s="12"/>
      <c r="AQ15" s="12"/>
      <c r="AR15" s="12"/>
      <c r="AS15" s="12"/>
      <c r="AT15" s="12"/>
    </row>
    <row r="16" spans="1:49" ht="102" customHeight="1">
      <c r="A16" s="79" t="s">
        <v>1</v>
      </c>
      <c r="B16" s="79" t="s">
        <v>0</v>
      </c>
      <c r="C16" s="79" t="s">
        <v>5</v>
      </c>
      <c r="D16" s="85" t="s">
        <v>57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11"/>
      <c r="AN16" s="11"/>
      <c r="AO16" s="11"/>
      <c r="AP16" s="11"/>
      <c r="AQ16" s="11"/>
      <c r="AR16" s="11"/>
      <c r="AS16" s="11"/>
      <c r="AT16" s="11"/>
    </row>
    <row r="17" spans="1:46" ht="102" customHeight="1">
      <c r="A17" s="80"/>
      <c r="B17" s="80"/>
      <c r="C17" s="80"/>
      <c r="D17" s="85" t="s">
        <v>59</v>
      </c>
      <c r="E17" s="86"/>
      <c r="F17" s="86"/>
      <c r="G17" s="86"/>
      <c r="H17" s="86"/>
      <c r="I17" s="86"/>
      <c r="J17" s="87"/>
      <c r="K17" s="85" t="s">
        <v>60</v>
      </c>
      <c r="L17" s="86"/>
      <c r="M17" s="86"/>
      <c r="N17" s="86"/>
      <c r="O17" s="86"/>
      <c r="P17" s="86"/>
      <c r="Q17" s="87"/>
      <c r="R17" s="82" t="s">
        <v>61</v>
      </c>
      <c r="S17" s="83"/>
      <c r="T17" s="83"/>
      <c r="U17" s="83"/>
      <c r="V17" s="83"/>
      <c r="W17" s="83"/>
      <c r="X17" s="84"/>
      <c r="Y17" s="85" t="s">
        <v>62</v>
      </c>
      <c r="Z17" s="86"/>
      <c r="AA17" s="86"/>
      <c r="AB17" s="86"/>
      <c r="AC17" s="86"/>
      <c r="AD17" s="86"/>
      <c r="AE17" s="87"/>
      <c r="AF17" s="85" t="s">
        <v>141</v>
      </c>
      <c r="AG17" s="86"/>
      <c r="AH17" s="86"/>
      <c r="AI17" s="86"/>
      <c r="AJ17" s="86"/>
      <c r="AK17" s="86"/>
      <c r="AL17" s="87"/>
      <c r="AT17" s="14"/>
    </row>
    <row r="18" spans="1:46" ht="226.5" customHeight="1">
      <c r="A18" s="80"/>
      <c r="B18" s="80"/>
      <c r="C18" s="80"/>
      <c r="D18" s="27" t="s">
        <v>13</v>
      </c>
      <c r="E18" s="85" t="s">
        <v>12</v>
      </c>
      <c r="F18" s="86"/>
      <c r="G18" s="86"/>
      <c r="H18" s="86"/>
      <c r="I18" s="86"/>
      <c r="J18" s="87"/>
      <c r="K18" s="27" t="s">
        <v>13</v>
      </c>
      <c r="L18" s="85" t="s">
        <v>12</v>
      </c>
      <c r="M18" s="86"/>
      <c r="N18" s="86"/>
      <c r="O18" s="86"/>
      <c r="P18" s="86"/>
      <c r="Q18" s="87"/>
      <c r="R18" s="27" t="s">
        <v>13</v>
      </c>
      <c r="S18" s="82" t="s">
        <v>12</v>
      </c>
      <c r="T18" s="83"/>
      <c r="U18" s="83"/>
      <c r="V18" s="83"/>
      <c r="W18" s="83"/>
      <c r="X18" s="84"/>
      <c r="Y18" s="27" t="s">
        <v>13</v>
      </c>
      <c r="Z18" s="85" t="s">
        <v>12</v>
      </c>
      <c r="AA18" s="86"/>
      <c r="AB18" s="86"/>
      <c r="AC18" s="86"/>
      <c r="AD18" s="86"/>
      <c r="AE18" s="87"/>
      <c r="AF18" s="27" t="s">
        <v>13</v>
      </c>
      <c r="AG18" s="85" t="s">
        <v>12</v>
      </c>
      <c r="AH18" s="86"/>
      <c r="AI18" s="86"/>
      <c r="AJ18" s="86"/>
      <c r="AK18" s="86"/>
      <c r="AL18" s="87"/>
    </row>
    <row r="19" spans="1:46" ht="192.75" customHeight="1">
      <c r="A19" s="81"/>
      <c r="B19" s="81"/>
      <c r="C19" s="81"/>
      <c r="D19" s="26" t="s">
        <v>11</v>
      </c>
      <c r="E19" s="26" t="s">
        <v>11</v>
      </c>
      <c r="F19" s="27" t="s">
        <v>10</v>
      </c>
      <c r="G19" s="27" t="s">
        <v>9</v>
      </c>
      <c r="H19" s="27" t="s">
        <v>8</v>
      </c>
      <c r="I19" s="27" t="s">
        <v>7</v>
      </c>
      <c r="J19" s="27" t="s">
        <v>6</v>
      </c>
      <c r="K19" s="26" t="s">
        <v>11</v>
      </c>
      <c r="L19" s="28" t="s">
        <v>11</v>
      </c>
      <c r="M19" s="29" t="s">
        <v>10</v>
      </c>
      <c r="N19" s="29" t="s">
        <v>9</v>
      </c>
      <c r="O19" s="29" t="s">
        <v>8</v>
      </c>
      <c r="P19" s="27" t="s">
        <v>7</v>
      </c>
      <c r="Q19" s="27" t="s">
        <v>6</v>
      </c>
      <c r="R19" s="28" t="s">
        <v>11</v>
      </c>
      <c r="S19" s="28" t="s">
        <v>11</v>
      </c>
      <c r="T19" s="29" t="s">
        <v>10</v>
      </c>
      <c r="U19" s="29" t="s">
        <v>9</v>
      </c>
      <c r="V19" s="29" t="s">
        <v>8</v>
      </c>
      <c r="W19" s="29" t="s">
        <v>7</v>
      </c>
      <c r="X19" s="29" t="s">
        <v>6</v>
      </c>
      <c r="Y19" s="26" t="s">
        <v>11</v>
      </c>
      <c r="Z19" s="26" t="s">
        <v>11</v>
      </c>
      <c r="AA19" s="27" t="s">
        <v>10</v>
      </c>
      <c r="AB19" s="27" t="s">
        <v>9</v>
      </c>
      <c r="AC19" s="27" t="s">
        <v>8</v>
      </c>
      <c r="AD19" s="27" t="s">
        <v>7</v>
      </c>
      <c r="AE19" s="27" t="s">
        <v>6</v>
      </c>
      <c r="AF19" s="26" t="s">
        <v>11</v>
      </c>
      <c r="AG19" s="26" t="s">
        <v>11</v>
      </c>
      <c r="AH19" s="27" t="s">
        <v>10</v>
      </c>
      <c r="AI19" s="27" t="s">
        <v>9</v>
      </c>
      <c r="AJ19" s="27" t="s">
        <v>8</v>
      </c>
      <c r="AK19" s="27" t="s">
        <v>7</v>
      </c>
      <c r="AL19" s="27" t="s">
        <v>6</v>
      </c>
    </row>
    <row r="20" spans="1:46" s="6" customFormat="1" ht="34.5" customHeight="1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1" t="s">
        <v>14</v>
      </c>
      <c r="AB20" s="31" t="s">
        <v>15</v>
      </c>
      <c r="AC20" s="31" t="s">
        <v>16</v>
      </c>
      <c r="AD20" s="31" t="s">
        <v>17</v>
      </c>
      <c r="AE20" s="31" t="s">
        <v>18</v>
      </c>
      <c r="AF20" s="31" t="s">
        <v>19</v>
      </c>
      <c r="AG20" s="31" t="s">
        <v>20</v>
      </c>
      <c r="AH20" s="30">
        <v>34</v>
      </c>
      <c r="AI20" s="30">
        <v>35</v>
      </c>
      <c r="AJ20" s="30">
        <v>36</v>
      </c>
      <c r="AK20" s="30">
        <v>37</v>
      </c>
      <c r="AL20" s="49">
        <v>38</v>
      </c>
      <c r="AM20" s="50">
        <v>39</v>
      </c>
      <c r="AN20" s="50"/>
    </row>
    <row r="21" spans="1:46" s="6" customFormat="1" ht="84.75" customHeight="1">
      <c r="A21" s="32"/>
      <c r="B21" s="33" t="s">
        <v>25</v>
      </c>
      <c r="C21" s="9"/>
      <c r="D21" s="40" t="s">
        <v>138</v>
      </c>
      <c r="E21" s="40" t="s">
        <v>138</v>
      </c>
      <c r="F21" s="40" t="s">
        <v>138</v>
      </c>
      <c r="G21" s="40" t="s">
        <v>138</v>
      </c>
      <c r="H21" s="40" t="s">
        <v>138</v>
      </c>
      <c r="I21" s="40" t="s">
        <v>138</v>
      </c>
      <c r="J21" s="40" t="s">
        <v>138</v>
      </c>
      <c r="K21" s="40" t="s">
        <v>138</v>
      </c>
      <c r="L21" s="40" t="s">
        <v>138</v>
      </c>
      <c r="M21" s="40" t="s">
        <v>138</v>
      </c>
      <c r="N21" s="40" t="s">
        <v>138</v>
      </c>
      <c r="O21" s="40" t="s">
        <v>138</v>
      </c>
      <c r="P21" s="40" t="s">
        <v>138</v>
      </c>
      <c r="Q21" s="40" t="s">
        <v>138</v>
      </c>
      <c r="R21" s="40" t="s">
        <v>138</v>
      </c>
      <c r="S21" s="40" t="s">
        <v>138</v>
      </c>
      <c r="T21" s="40" t="s">
        <v>138</v>
      </c>
      <c r="U21" s="40" t="s">
        <v>138</v>
      </c>
      <c r="V21" s="40" t="s">
        <v>138</v>
      </c>
      <c r="W21" s="40" t="s">
        <v>138</v>
      </c>
      <c r="X21" s="40" t="s">
        <v>138</v>
      </c>
      <c r="Y21" s="40" t="s">
        <v>138</v>
      </c>
      <c r="Z21" s="44">
        <f>Z22+Z23+Z24</f>
        <v>211.63900000000001</v>
      </c>
      <c r="AA21" s="44">
        <f>AA22+AA23</f>
        <v>28.619330000000005</v>
      </c>
      <c r="AB21" s="40" t="s">
        <v>138</v>
      </c>
      <c r="AC21" s="44">
        <f>AC22+AC23</f>
        <v>39.208030000000001</v>
      </c>
      <c r="AD21" s="40" t="s">
        <v>138</v>
      </c>
      <c r="AE21" s="40" t="s">
        <v>138</v>
      </c>
      <c r="AF21" s="40" t="s">
        <v>138</v>
      </c>
      <c r="AG21" s="56">
        <f>Z21</f>
        <v>211.63900000000001</v>
      </c>
      <c r="AH21" s="56">
        <f>AA21</f>
        <v>28.619330000000005</v>
      </c>
      <c r="AI21" s="40" t="s">
        <v>138</v>
      </c>
      <c r="AJ21" s="56">
        <f>AC21</f>
        <v>39.208030000000001</v>
      </c>
      <c r="AK21" s="40" t="s">
        <v>138</v>
      </c>
      <c r="AL21" s="40" t="s">
        <v>138</v>
      </c>
    </row>
    <row r="22" spans="1:46" s="8" customFormat="1" ht="84.75" customHeight="1">
      <c r="A22" s="32" t="s">
        <v>26</v>
      </c>
      <c r="B22" s="33" t="s">
        <v>27</v>
      </c>
      <c r="C22" s="10"/>
      <c r="D22" s="40" t="s">
        <v>138</v>
      </c>
      <c r="E22" s="40" t="s">
        <v>138</v>
      </c>
      <c r="F22" s="40" t="s">
        <v>138</v>
      </c>
      <c r="G22" s="40" t="s">
        <v>138</v>
      </c>
      <c r="H22" s="40" t="s">
        <v>138</v>
      </c>
      <c r="I22" s="40" t="s">
        <v>138</v>
      </c>
      <c r="J22" s="40" t="s">
        <v>138</v>
      </c>
      <c r="K22" s="40" t="s">
        <v>138</v>
      </c>
      <c r="L22" s="40" t="s">
        <v>138</v>
      </c>
      <c r="M22" s="40" t="s">
        <v>138</v>
      </c>
      <c r="N22" s="40" t="s">
        <v>138</v>
      </c>
      <c r="O22" s="40" t="s">
        <v>138</v>
      </c>
      <c r="P22" s="40" t="s">
        <v>138</v>
      </c>
      <c r="Q22" s="40" t="s">
        <v>138</v>
      </c>
      <c r="R22" s="40" t="s">
        <v>138</v>
      </c>
      <c r="S22" s="40" t="s">
        <v>138</v>
      </c>
      <c r="T22" s="40" t="s">
        <v>138</v>
      </c>
      <c r="U22" s="40" t="s">
        <v>138</v>
      </c>
      <c r="V22" s="40" t="s">
        <v>138</v>
      </c>
      <c r="W22" s="40" t="s">
        <v>138</v>
      </c>
      <c r="X22" s="40" t="s">
        <v>138</v>
      </c>
      <c r="Y22" s="40" t="s">
        <v>138</v>
      </c>
      <c r="Z22" s="44">
        <f>Z26</f>
        <v>112.16800000000001</v>
      </c>
      <c r="AA22" s="44">
        <f>AA26</f>
        <v>26.219330000000003</v>
      </c>
      <c r="AB22" s="40" t="s">
        <v>138</v>
      </c>
      <c r="AC22" s="44">
        <f>AC26</f>
        <v>31.418030000000002</v>
      </c>
      <c r="AD22" s="40" t="s">
        <v>138</v>
      </c>
      <c r="AE22" s="40" t="s">
        <v>138</v>
      </c>
      <c r="AF22" s="40" t="s">
        <v>138</v>
      </c>
      <c r="AG22" s="56">
        <f t="shared" ref="AG22:AG79" si="0">Z22</f>
        <v>112.16800000000001</v>
      </c>
      <c r="AH22" s="56">
        <f t="shared" ref="AH22:AH79" si="1">AA22</f>
        <v>26.219330000000003</v>
      </c>
      <c r="AI22" s="40" t="s">
        <v>138</v>
      </c>
      <c r="AJ22" s="56">
        <f t="shared" ref="AJ22:AJ79" si="2">AC22</f>
        <v>31.418030000000002</v>
      </c>
      <c r="AK22" s="40" t="s">
        <v>138</v>
      </c>
      <c r="AL22" s="40" t="s">
        <v>138</v>
      </c>
    </row>
    <row r="23" spans="1:46" s="6" customFormat="1" ht="146.25" customHeight="1">
      <c r="A23" s="32" t="s">
        <v>28</v>
      </c>
      <c r="B23" s="33" t="s">
        <v>142</v>
      </c>
      <c r="C23" s="9"/>
      <c r="D23" s="40" t="s">
        <v>138</v>
      </c>
      <c r="E23" s="40" t="s">
        <v>138</v>
      </c>
      <c r="F23" s="40" t="s">
        <v>138</v>
      </c>
      <c r="G23" s="40" t="s">
        <v>138</v>
      </c>
      <c r="H23" s="40" t="s">
        <v>138</v>
      </c>
      <c r="I23" s="40" t="s">
        <v>138</v>
      </c>
      <c r="J23" s="40" t="s">
        <v>138</v>
      </c>
      <c r="K23" s="40" t="s">
        <v>138</v>
      </c>
      <c r="L23" s="40" t="s">
        <v>138</v>
      </c>
      <c r="M23" s="40" t="s">
        <v>138</v>
      </c>
      <c r="N23" s="40" t="s">
        <v>138</v>
      </c>
      <c r="O23" s="40" t="s">
        <v>138</v>
      </c>
      <c r="P23" s="40" t="s">
        <v>138</v>
      </c>
      <c r="Q23" s="40" t="s">
        <v>138</v>
      </c>
      <c r="R23" s="40" t="s">
        <v>138</v>
      </c>
      <c r="S23" s="40" t="s">
        <v>138</v>
      </c>
      <c r="T23" s="40" t="s">
        <v>138</v>
      </c>
      <c r="U23" s="40" t="s">
        <v>138</v>
      </c>
      <c r="V23" s="40" t="s">
        <v>138</v>
      </c>
      <c r="W23" s="40" t="s">
        <v>138</v>
      </c>
      <c r="X23" s="40" t="s">
        <v>138</v>
      </c>
      <c r="Y23" s="40" t="s">
        <v>138</v>
      </c>
      <c r="Z23" s="44">
        <f>Z30</f>
        <v>76.875</v>
      </c>
      <c r="AA23" s="44">
        <f>AA30</f>
        <v>2.4000000000000004</v>
      </c>
      <c r="AB23" s="40" t="s">
        <v>138</v>
      </c>
      <c r="AC23" s="44">
        <f>AC30</f>
        <v>7.7899999999999991</v>
      </c>
      <c r="AD23" s="40" t="s">
        <v>138</v>
      </c>
      <c r="AE23" s="40" t="s">
        <v>138</v>
      </c>
      <c r="AF23" s="40" t="s">
        <v>138</v>
      </c>
      <c r="AG23" s="56">
        <f t="shared" si="0"/>
        <v>76.875</v>
      </c>
      <c r="AH23" s="56">
        <f t="shared" si="1"/>
        <v>2.4000000000000004</v>
      </c>
      <c r="AI23" s="40" t="s">
        <v>138</v>
      </c>
      <c r="AJ23" s="56">
        <f t="shared" si="2"/>
        <v>7.7899999999999991</v>
      </c>
      <c r="AK23" s="40" t="s">
        <v>138</v>
      </c>
      <c r="AL23" s="40" t="s">
        <v>138</v>
      </c>
    </row>
    <row r="24" spans="1:46" s="6" customFormat="1" ht="111.75" customHeight="1">
      <c r="A24" s="36" t="s">
        <v>29</v>
      </c>
      <c r="B24" s="33" t="s">
        <v>54</v>
      </c>
      <c r="C24" s="51"/>
      <c r="D24" s="41" t="s">
        <v>138</v>
      </c>
      <c r="E24" s="41" t="s">
        <v>138</v>
      </c>
      <c r="F24" s="41" t="s">
        <v>138</v>
      </c>
      <c r="G24" s="41" t="s">
        <v>138</v>
      </c>
      <c r="H24" s="41" t="s">
        <v>138</v>
      </c>
      <c r="I24" s="41" t="s">
        <v>138</v>
      </c>
      <c r="J24" s="41" t="s">
        <v>138</v>
      </c>
      <c r="K24" s="41" t="s">
        <v>138</v>
      </c>
      <c r="L24" s="41" t="s">
        <v>138</v>
      </c>
      <c r="M24" s="41" t="s">
        <v>138</v>
      </c>
      <c r="N24" s="41" t="s">
        <v>138</v>
      </c>
      <c r="O24" s="41" t="s">
        <v>138</v>
      </c>
      <c r="P24" s="41" t="s">
        <v>138</v>
      </c>
      <c r="Q24" s="41" t="s">
        <v>138</v>
      </c>
      <c r="R24" s="41" t="s">
        <v>138</v>
      </c>
      <c r="S24" s="41" t="s">
        <v>138</v>
      </c>
      <c r="T24" s="41" t="s">
        <v>138</v>
      </c>
      <c r="U24" s="41" t="s">
        <v>138</v>
      </c>
      <c r="V24" s="41" t="s">
        <v>138</v>
      </c>
      <c r="W24" s="41" t="s">
        <v>138</v>
      </c>
      <c r="X24" s="41" t="s">
        <v>138</v>
      </c>
      <c r="Y24" s="40" t="s">
        <v>138</v>
      </c>
      <c r="Z24" s="55">
        <f>Z78</f>
        <v>22.596</v>
      </c>
      <c r="AA24" s="40" t="s">
        <v>138</v>
      </c>
      <c r="AB24" s="40" t="s">
        <v>138</v>
      </c>
      <c r="AC24" s="40" t="s">
        <v>138</v>
      </c>
      <c r="AD24" s="40" t="s">
        <v>138</v>
      </c>
      <c r="AE24" s="40" t="s">
        <v>138</v>
      </c>
      <c r="AF24" s="41" t="s">
        <v>138</v>
      </c>
      <c r="AG24" s="57">
        <f t="shared" si="0"/>
        <v>22.596</v>
      </c>
      <c r="AH24" s="60" t="str">
        <f t="shared" si="1"/>
        <v>нд</v>
      </c>
      <c r="AI24" s="41" t="s">
        <v>138</v>
      </c>
      <c r="AJ24" s="60" t="str">
        <f t="shared" si="2"/>
        <v>нд</v>
      </c>
      <c r="AK24" s="41" t="s">
        <v>138</v>
      </c>
      <c r="AL24" s="41" t="s">
        <v>138</v>
      </c>
    </row>
    <row r="25" spans="1:46" s="6" customFormat="1" ht="43.5" customHeight="1">
      <c r="A25" s="37"/>
      <c r="B25" s="61"/>
      <c r="C25" s="5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58"/>
      <c r="AH25" s="58"/>
      <c r="AI25" s="42"/>
      <c r="AJ25" s="58"/>
      <c r="AK25" s="42"/>
      <c r="AL25" s="54"/>
    </row>
    <row r="26" spans="1:46" s="6" customFormat="1" ht="120.75" customHeight="1">
      <c r="A26" s="38" t="s">
        <v>2</v>
      </c>
      <c r="B26" s="62" t="s">
        <v>30</v>
      </c>
      <c r="C26" s="52"/>
      <c r="D26" s="43" t="s">
        <v>138</v>
      </c>
      <c r="E26" s="43" t="s">
        <v>138</v>
      </c>
      <c r="F26" s="43" t="s">
        <v>138</v>
      </c>
      <c r="G26" s="43" t="s">
        <v>138</v>
      </c>
      <c r="H26" s="43" t="s">
        <v>138</v>
      </c>
      <c r="I26" s="43" t="s">
        <v>138</v>
      </c>
      <c r="J26" s="43" t="s">
        <v>138</v>
      </c>
      <c r="K26" s="43" t="s">
        <v>138</v>
      </c>
      <c r="L26" s="43" t="s">
        <v>138</v>
      </c>
      <c r="M26" s="43" t="s">
        <v>138</v>
      </c>
      <c r="N26" s="43" t="s">
        <v>138</v>
      </c>
      <c r="O26" s="43" t="s">
        <v>138</v>
      </c>
      <c r="P26" s="43" t="s">
        <v>138</v>
      </c>
      <c r="Q26" s="43" t="s">
        <v>138</v>
      </c>
      <c r="R26" s="43" t="s">
        <v>138</v>
      </c>
      <c r="S26" s="43" t="s">
        <v>138</v>
      </c>
      <c r="T26" s="43" t="s">
        <v>138</v>
      </c>
      <c r="U26" s="43" t="s">
        <v>138</v>
      </c>
      <c r="V26" s="43" t="s">
        <v>138</v>
      </c>
      <c r="W26" s="43" t="s">
        <v>138</v>
      </c>
      <c r="X26" s="43" t="s">
        <v>138</v>
      </c>
      <c r="Y26" s="40" t="s">
        <v>138</v>
      </c>
      <c r="Z26" s="71">
        <f>SUM(Z27:Z29)</f>
        <v>112.16800000000001</v>
      </c>
      <c r="AA26" s="71">
        <f>SUM(AA27:AA29)</f>
        <v>26.219330000000003</v>
      </c>
      <c r="AB26" s="41" t="s">
        <v>138</v>
      </c>
      <c r="AC26" s="71">
        <f>SUM(AC27:AC29)</f>
        <v>31.418030000000002</v>
      </c>
      <c r="AD26" s="40" t="s">
        <v>138</v>
      </c>
      <c r="AE26" s="40" t="s">
        <v>138</v>
      </c>
      <c r="AF26" s="43" t="s">
        <v>138</v>
      </c>
      <c r="AG26" s="73">
        <f t="shared" si="0"/>
        <v>112.16800000000001</v>
      </c>
      <c r="AH26" s="73">
        <f t="shared" si="1"/>
        <v>26.219330000000003</v>
      </c>
      <c r="AI26" s="40" t="s">
        <v>138</v>
      </c>
      <c r="AJ26" s="73">
        <f t="shared" si="2"/>
        <v>31.418030000000002</v>
      </c>
      <c r="AK26" s="40" t="s">
        <v>138</v>
      </c>
      <c r="AL26" s="40" t="s">
        <v>138</v>
      </c>
    </row>
    <row r="27" spans="1:46" s="6" customFormat="1" ht="81" customHeight="1">
      <c r="A27" s="34" t="s">
        <v>3</v>
      </c>
      <c r="B27" s="63" t="s">
        <v>31</v>
      </c>
      <c r="C27" s="9"/>
      <c r="D27" s="40" t="s">
        <v>138</v>
      </c>
      <c r="E27" s="40" t="s">
        <v>138</v>
      </c>
      <c r="F27" s="40" t="s">
        <v>138</v>
      </c>
      <c r="G27" s="40" t="s">
        <v>138</v>
      </c>
      <c r="H27" s="40" t="s">
        <v>138</v>
      </c>
      <c r="I27" s="40" t="s">
        <v>138</v>
      </c>
      <c r="J27" s="40" t="s">
        <v>138</v>
      </c>
      <c r="K27" s="40" t="s">
        <v>138</v>
      </c>
      <c r="L27" s="40" t="s">
        <v>138</v>
      </c>
      <c r="M27" s="40" t="s">
        <v>138</v>
      </c>
      <c r="N27" s="40" t="s">
        <v>138</v>
      </c>
      <c r="O27" s="40" t="s">
        <v>138</v>
      </c>
      <c r="P27" s="40" t="s">
        <v>138</v>
      </c>
      <c r="Q27" s="40" t="s">
        <v>138</v>
      </c>
      <c r="R27" s="40" t="s">
        <v>138</v>
      </c>
      <c r="S27" s="40" t="s">
        <v>138</v>
      </c>
      <c r="T27" s="40" t="s">
        <v>138</v>
      </c>
      <c r="U27" s="40" t="s">
        <v>138</v>
      </c>
      <c r="V27" s="40" t="s">
        <v>138</v>
      </c>
      <c r="W27" s="40" t="s">
        <v>138</v>
      </c>
      <c r="X27" s="40" t="s">
        <v>138</v>
      </c>
      <c r="Y27" s="40" t="s">
        <v>138</v>
      </c>
      <c r="Z27" s="45">
        <v>42.244999999999997</v>
      </c>
      <c r="AA27" s="45">
        <v>13.93777</v>
      </c>
      <c r="AB27" s="72" t="s">
        <v>138</v>
      </c>
      <c r="AC27" s="45">
        <v>13.869</v>
      </c>
      <c r="AD27" s="40" t="s">
        <v>138</v>
      </c>
      <c r="AE27" s="40" t="s">
        <v>138</v>
      </c>
      <c r="AF27" s="40" t="s">
        <v>138</v>
      </c>
      <c r="AG27" s="56">
        <f t="shared" si="0"/>
        <v>42.244999999999997</v>
      </c>
      <c r="AH27" s="56">
        <f t="shared" si="1"/>
        <v>13.93777</v>
      </c>
      <c r="AI27" s="40" t="s">
        <v>138</v>
      </c>
      <c r="AJ27" s="56">
        <f t="shared" si="2"/>
        <v>13.869</v>
      </c>
      <c r="AK27" s="40" t="s">
        <v>138</v>
      </c>
      <c r="AL27" s="40" t="s">
        <v>138</v>
      </c>
    </row>
    <row r="28" spans="1:46" s="6" customFormat="1" ht="81" customHeight="1">
      <c r="A28" s="34" t="s">
        <v>4</v>
      </c>
      <c r="B28" s="63" t="s">
        <v>32</v>
      </c>
      <c r="C28" s="1"/>
      <c r="D28" s="40" t="s">
        <v>138</v>
      </c>
      <c r="E28" s="40" t="s">
        <v>138</v>
      </c>
      <c r="F28" s="40" t="s">
        <v>138</v>
      </c>
      <c r="G28" s="40" t="s">
        <v>138</v>
      </c>
      <c r="H28" s="40" t="s">
        <v>138</v>
      </c>
      <c r="I28" s="40" t="s">
        <v>138</v>
      </c>
      <c r="J28" s="40" t="s">
        <v>138</v>
      </c>
      <c r="K28" s="40" t="s">
        <v>138</v>
      </c>
      <c r="L28" s="40" t="s">
        <v>138</v>
      </c>
      <c r="M28" s="40" t="s">
        <v>138</v>
      </c>
      <c r="N28" s="40" t="s">
        <v>138</v>
      </c>
      <c r="O28" s="40" t="s">
        <v>138</v>
      </c>
      <c r="P28" s="40" t="s">
        <v>138</v>
      </c>
      <c r="Q28" s="40" t="s">
        <v>138</v>
      </c>
      <c r="R28" s="40" t="s">
        <v>138</v>
      </c>
      <c r="S28" s="40" t="s">
        <v>138</v>
      </c>
      <c r="T28" s="40" t="s">
        <v>138</v>
      </c>
      <c r="U28" s="40" t="s">
        <v>138</v>
      </c>
      <c r="V28" s="40" t="s">
        <v>138</v>
      </c>
      <c r="W28" s="40" t="s">
        <v>138</v>
      </c>
      <c r="X28" s="40" t="s">
        <v>138</v>
      </c>
      <c r="Y28" s="40" t="s">
        <v>138</v>
      </c>
      <c r="Z28" s="45">
        <v>37.658999999999999</v>
      </c>
      <c r="AA28" s="46">
        <v>8.2370000000000001</v>
      </c>
      <c r="AB28" s="72" t="s">
        <v>138</v>
      </c>
      <c r="AC28" s="46">
        <v>9.4016699999999993</v>
      </c>
      <c r="AD28" s="40" t="s">
        <v>138</v>
      </c>
      <c r="AE28" s="40" t="s">
        <v>138</v>
      </c>
      <c r="AF28" s="40" t="s">
        <v>138</v>
      </c>
      <c r="AG28" s="56">
        <f t="shared" si="0"/>
        <v>37.658999999999999</v>
      </c>
      <c r="AH28" s="56">
        <f t="shared" si="1"/>
        <v>8.2370000000000001</v>
      </c>
      <c r="AI28" s="40" t="s">
        <v>138</v>
      </c>
      <c r="AJ28" s="56">
        <f t="shared" si="2"/>
        <v>9.4016699999999993</v>
      </c>
      <c r="AK28" s="40" t="s">
        <v>138</v>
      </c>
      <c r="AL28" s="40" t="s">
        <v>138</v>
      </c>
    </row>
    <row r="29" spans="1:46" s="6" customFormat="1" ht="81" customHeight="1">
      <c r="A29" s="34" t="s">
        <v>33</v>
      </c>
      <c r="B29" s="63" t="s">
        <v>34</v>
      </c>
      <c r="C29" s="1"/>
      <c r="D29" s="40" t="s">
        <v>138</v>
      </c>
      <c r="E29" s="40" t="s">
        <v>138</v>
      </c>
      <c r="F29" s="40" t="s">
        <v>138</v>
      </c>
      <c r="G29" s="40" t="s">
        <v>138</v>
      </c>
      <c r="H29" s="40" t="s">
        <v>138</v>
      </c>
      <c r="I29" s="40" t="s">
        <v>138</v>
      </c>
      <c r="J29" s="40" t="s">
        <v>138</v>
      </c>
      <c r="K29" s="40" t="s">
        <v>138</v>
      </c>
      <c r="L29" s="40" t="s">
        <v>138</v>
      </c>
      <c r="M29" s="40" t="s">
        <v>138</v>
      </c>
      <c r="N29" s="40" t="s">
        <v>138</v>
      </c>
      <c r="O29" s="40" t="s">
        <v>138</v>
      </c>
      <c r="P29" s="40" t="s">
        <v>138</v>
      </c>
      <c r="Q29" s="40" t="s">
        <v>138</v>
      </c>
      <c r="R29" s="40" t="s">
        <v>138</v>
      </c>
      <c r="S29" s="40" t="s">
        <v>138</v>
      </c>
      <c r="T29" s="40" t="s">
        <v>138</v>
      </c>
      <c r="U29" s="40" t="s">
        <v>138</v>
      </c>
      <c r="V29" s="40" t="s">
        <v>138</v>
      </c>
      <c r="W29" s="40" t="s">
        <v>138</v>
      </c>
      <c r="X29" s="40" t="s">
        <v>138</v>
      </c>
      <c r="Y29" s="40" t="s">
        <v>138</v>
      </c>
      <c r="Z29" s="45">
        <v>32.264000000000003</v>
      </c>
      <c r="AA29" s="46">
        <v>4.0445599999999997</v>
      </c>
      <c r="AB29" s="72" t="s">
        <v>138</v>
      </c>
      <c r="AC29" s="46">
        <v>8.1473600000000008</v>
      </c>
      <c r="AD29" s="40" t="s">
        <v>138</v>
      </c>
      <c r="AE29" s="40" t="s">
        <v>138</v>
      </c>
      <c r="AF29" s="40" t="s">
        <v>138</v>
      </c>
      <c r="AG29" s="56">
        <f t="shared" si="0"/>
        <v>32.264000000000003</v>
      </c>
      <c r="AH29" s="56">
        <f t="shared" si="1"/>
        <v>4.0445599999999997</v>
      </c>
      <c r="AI29" s="40" t="s">
        <v>138</v>
      </c>
      <c r="AJ29" s="56">
        <f t="shared" si="2"/>
        <v>8.1473600000000008</v>
      </c>
      <c r="AK29" s="40" t="s">
        <v>138</v>
      </c>
      <c r="AL29" s="40" t="s">
        <v>138</v>
      </c>
    </row>
    <row r="30" spans="1:46" s="6" customFormat="1" ht="118.5" customHeight="1">
      <c r="A30" s="34" t="s">
        <v>35</v>
      </c>
      <c r="B30" s="33" t="s">
        <v>36</v>
      </c>
      <c r="C30" s="1"/>
      <c r="D30" s="40" t="s">
        <v>138</v>
      </c>
      <c r="E30" s="40" t="s">
        <v>138</v>
      </c>
      <c r="F30" s="40" t="s">
        <v>138</v>
      </c>
      <c r="G30" s="40" t="s">
        <v>138</v>
      </c>
      <c r="H30" s="40" t="s">
        <v>138</v>
      </c>
      <c r="I30" s="40" t="s">
        <v>138</v>
      </c>
      <c r="J30" s="40" t="s">
        <v>138</v>
      </c>
      <c r="K30" s="40" t="s">
        <v>138</v>
      </c>
      <c r="L30" s="40" t="s">
        <v>138</v>
      </c>
      <c r="M30" s="40" t="s">
        <v>138</v>
      </c>
      <c r="N30" s="40" t="s">
        <v>138</v>
      </c>
      <c r="O30" s="40" t="s">
        <v>138</v>
      </c>
      <c r="P30" s="40" t="s">
        <v>138</v>
      </c>
      <c r="Q30" s="40" t="s">
        <v>138</v>
      </c>
      <c r="R30" s="40" t="s">
        <v>138</v>
      </c>
      <c r="S30" s="40" t="s">
        <v>138</v>
      </c>
      <c r="T30" s="40" t="s">
        <v>138</v>
      </c>
      <c r="U30" s="40" t="s">
        <v>138</v>
      </c>
      <c r="V30" s="40" t="s">
        <v>138</v>
      </c>
      <c r="W30" s="40" t="s">
        <v>138</v>
      </c>
      <c r="X30" s="40" t="s">
        <v>138</v>
      </c>
      <c r="Y30" s="40" t="s">
        <v>138</v>
      </c>
      <c r="Z30" s="44">
        <f>Z31+Z48+Z76</f>
        <v>76.875</v>
      </c>
      <c r="AA30" s="44">
        <f>AA31</f>
        <v>2.4000000000000004</v>
      </c>
      <c r="AB30" s="40" t="s">
        <v>138</v>
      </c>
      <c r="AC30" s="44">
        <f>AC48</f>
        <v>7.7899999999999991</v>
      </c>
      <c r="AD30" s="40" t="s">
        <v>138</v>
      </c>
      <c r="AE30" s="40" t="s">
        <v>138</v>
      </c>
      <c r="AF30" s="40" t="s">
        <v>138</v>
      </c>
      <c r="AG30" s="56">
        <f t="shared" si="0"/>
        <v>76.875</v>
      </c>
      <c r="AH30" s="56">
        <f t="shared" si="1"/>
        <v>2.4000000000000004</v>
      </c>
      <c r="AI30" s="40" t="s">
        <v>138</v>
      </c>
      <c r="AJ30" s="56">
        <f t="shared" si="2"/>
        <v>7.7899999999999991</v>
      </c>
      <c r="AK30" s="40" t="s">
        <v>138</v>
      </c>
      <c r="AL30" s="40" t="s">
        <v>138</v>
      </c>
    </row>
    <row r="31" spans="1:46" s="6" customFormat="1" ht="184.5" customHeight="1">
      <c r="A31" s="35" t="s">
        <v>37</v>
      </c>
      <c r="B31" s="64" t="s">
        <v>38</v>
      </c>
      <c r="C31" s="9"/>
      <c r="D31" s="40" t="s">
        <v>138</v>
      </c>
      <c r="E31" s="40" t="s">
        <v>138</v>
      </c>
      <c r="F31" s="40" t="s">
        <v>138</v>
      </c>
      <c r="G31" s="40" t="s">
        <v>138</v>
      </c>
      <c r="H31" s="40" t="s">
        <v>138</v>
      </c>
      <c r="I31" s="40" t="s">
        <v>138</v>
      </c>
      <c r="J31" s="40" t="s">
        <v>138</v>
      </c>
      <c r="K31" s="40" t="s">
        <v>138</v>
      </c>
      <c r="L31" s="40" t="s">
        <v>138</v>
      </c>
      <c r="M31" s="40" t="s">
        <v>138</v>
      </c>
      <c r="N31" s="40" t="s">
        <v>138</v>
      </c>
      <c r="O31" s="40" t="s">
        <v>138</v>
      </c>
      <c r="P31" s="40" t="s">
        <v>138</v>
      </c>
      <c r="Q31" s="40" t="s">
        <v>138</v>
      </c>
      <c r="R31" s="40" t="s">
        <v>138</v>
      </c>
      <c r="S31" s="40" t="s">
        <v>138</v>
      </c>
      <c r="T31" s="40" t="s">
        <v>138</v>
      </c>
      <c r="U31" s="40" t="s">
        <v>138</v>
      </c>
      <c r="V31" s="40" t="s">
        <v>138</v>
      </c>
      <c r="W31" s="40" t="s">
        <v>138</v>
      </c>
      <c r="X31" s="40" t="s">
        <v>138</v>
      </c>
      <c r="Y31" s="40" t="s">
        <v>138</v>
      </c>
      <c r="Z31" s="44">
        <f>SUM(Z32:Z47)</f>
        <v>17.991</v>
      </c>
      <c r="AA31" s="44">
        <f>SUM(AA32:AA47)</f>
        <v>2.4000000000000004</v>
      </c>
      <c r="AB31" s="40" t="s">
        <v>138</v>
      </c>
      <c r="AC31" s="40" t="s">
        <v>138</v>
      </c>
      <c r="AD31" s="40" t="s">
        <v>138</v>
      </c>
      <c r="AE31" s="40" t="s">
        <v>138</v>
      </c>
      <c r="AF31" s="40" t="s">
        <v>138</v>
      </c>
      <c r="AG31" s="56">
        <f t="shared" si="0"/>
        <v>17.991</v>
      </c>
      <c r="AH31" s="56">
        <f t="shared" si="1"/>
        <v>2.4000000000000004</v>
      </c>
      <c r="AI31" s="40" t="s">
        <v>138</v>
      </c>
      <c r="AJ31" s="59" t="str">
        <f t="shared" si="2"/>
        <v>нд</v>
      </c>
      <c r="AK31" s="40" t="s">
        <v>138</v>
      </c>
      <c r="AL31" s="40" t="s">
        <v>138</v>
      </c>
    </row>
    <row r="32" spans="1:46" s="6" customFormat="1" ht="43.5" hidden="1" customHeight="1">
      <c r="A32" s="34" t="s">
        <v>39</v>
      </c>
      <c r="B32" s="65" t="s">
        <v>63</v>
      </c>
      <c r="C32" s="9"/>
      <c r="D32" s="40" t="s">
        <v>138</v>
      </c>
      <c r="E32" s="40" t="s">
        <v>138</v>
      </c>
      <c r="F32" s="40" t="s">
        <v>138</v>
      </c>
      <c r="G32" s="40" t="s">
        <v>138</v>
      </c>
      <c r="H32" s="40" t="s">
        <v>138</v>
      </c>
      <c r="I32" s="40" t="s">
        <v>138</v>
      </c>
      <c r="J32" s="40" t="s">
        <v>138</v>
      </c>
      <c r="K32" s="40" t="s">
        <v>138</v>
      </c>
      <c r="L32" s="40" t="s">
        <v>138</v>
      </c>
      <c r="M32" s="40" t="s">
        <v>138</v>
      </c>
      <c r="N32" s="40" t="s">
        <v>138</v>
      </c>
      <c r="O32" s="40" t="s">
        <v>138</v>
      </c>
      <c r="P32" s="40" t="s">
        <v>138</v>
      </c>
      <c r="Q32" s="40" t="s">
        <v>138</v>
      </c>
      <c r="R32" s="40" t="s">
        <v>138</v>
      </c>
      <c r="S32" s="40" t="s">
        <v>138</v>
      </c>
      <c r="T32" s="40" t="s">
        <v>138</v>
      </c>
      <c r="U32" s="40" t="s">
        <v>138</v>
      </c>
      <c r="V32" s="40" t="s">
        <v>138</v>
      </c>
      <c r="W32" s="40" t="s">
        <v>138</v>
      </c>
      <c r="X32" s="40" t="s">
        <v>138</v>
      </c>
      <c r="Y32" s="40" t="s">
        <v>138</v>
      </c>
      <c r="Z32" s="45"/>
      <c r="AA32" s="45"/>
      <c r="AB32" s="40" t="s">
        <v>138</v>
      </c>
      <c r="AC32" s="40" t="s">
        <v>138</v>
      </c>
      <c r="AD32" s="40" t="s">
        <v>138</v>
      </c>
      <c r="AE32" s="40" t="s">
        <v>138</v>
      </c>
      <c r="AF32" s="40" t="s">
        <v>138</v>
      </c>
      <c r="AG32" s="56">
        <f t="shared" si="0"/>
        <v>0</v>
      </c>
      <c r="AH32" s="56">
        <f t="shared" si="1"/>
        <v>0</v>
      </c>
      <c r="AI32" s="40" t="s">
        <v>138</v>
      </c>
      <c r="AJ32" s="59" t="str">
        <f t="shared" si="2"/>
        <v>нд</v>
      </c>
      <c r="AK32" s="40" t="s">
        <v>138</v>
      </c>
      <c r="AL32" s="40" t="s">
        <v>138</v>
      </c>
    </row>
    <row r="33" spans="1:38" s="6" customFormat="1" ht="43.5" hidden="1" customHeight="1">
      <c r="A33" s="34" t="s">
        <v>40</v>
      </c>
      <c r="B33" s="65" t="s">
        <v>64</v>
      </c>
      <c r="C33" s="9"/>
      <c r="D33" s="40" t="s">
        <v>138</v>
      </c>
      <c r="E33" s="40" t="s">
        <v>138</v>
      </c>
      <c r="F33" s="40" t="s">
        <v>138</v>
      </c>
      <c r="G33" s="40" t="s">
        <v>138</v>
      </c>
      <c r="H33" s="40" t="s">
        <v>138</v>
      </c>
      <c r="I33" s="40" t="s">
        <v>138</v>
      </c>
      <c r="J33" s="40" t="s">
        <v>138</v>
      </c>
      <c r="K33" s="40" t="s">
        <v>138</v>
      </c>
      <c r="L33" s="40" t="s">
        <v>138</v>
      </c>
      <c r="M33" s="40" t="s">
        <v>138</v>
      </c>
      <c r="N33" s="40" t="s">
        <v>138</v>
      </c>
      <c r="O33" s="40" t="s">
        <v>138</v>
      </c>
      <c r="P33" s="40" t="s">
        <v>138</v>
      </c>
      <c r="Q33" s="40" t="s">
        <v>138</v>
      </c>
      <c r="R33" s="40" t="s">
        <v>138</v>
      </c>
      <c r="S33" s="40" t="s">
        <v>138</v>
      </c>
      <c r="T33" s="40" t="s">
        <v>138</v>
      </c>
      <c r="U33" s="40" t="s">
        <v>138</v>
      </c>
      <c r="V33" s="40" t="s">
        <v>138</v>
      </c>
      <c r="W33" s="40" t="s">
        <v>138</v>
      </c>
      <c r="X33" s="40" t="s">
        <v>138</v>
      </c>
      <c r="Y33" s="40" t="s">
        <v>138</v>
      </c>
      <c r="Z33" s="45"/>
      <c r="AA33" s="45"/>
      <c r="AB33" s="40" t="s">
        <v>138</v>
      </c>
      <c r="AC33" s="40" t="s">
        <v>138</v>
      </c>
      <c r="AD33" s="40" t="s">
        <v>138</v>
      </c>
      <c r="AE33" s="40" t="s">
        <v>138</v>
      </c>
      <c r="AF33" s="40" t="s">
        <v>138</v>
      </c>
      <c r="AG33" s="56">
        <f t="shared" si="0"/>
        <v>0</v>
      </c>
      <c r="AH33" s="56">
        <f t="shared" si="1"/>
        <v>0</v>
      </c>
      <c r="AI33" s="40" t="s">
        <v>138</v>
      </c>
      <c r="AJ33" s="59" t="str">
        <f t="shared" si="2"/>
        <v>нд</v>
      </c>
      <c r="AK33" s="40" t="s">
        <v>138</v>
      </c>
      <c r="AL33" s="40" t="s">
        <v>138</v>
      </c>
    </row>
    <row r="34" spans="1:38" s="6" customFormat="1" ht="43.5" hidden="1" customHeight="1">
      <c r="A34" s="34" t="s">
        <v>41</v>
      </c>
      <c r="B34" s="65" t="s">
        <v>65</v>
      </c>
      <c r="C34" s="1"/>
      <c r="D34" s="40" t="s">
        <v>138</v>
      </c>
      <c r="E34" s="40" t="s">
        <v>138</v>
      </c>
      <c r="F34" s="40" t="s">
        <v>138</v>
      </c>
      <c r="G34" s="40" t="s">
        <v>138</v>
      </c>
      <c r="H34" s="40" t="s">
        <v>138</v>
      </c>
      <c r="I34" s="40" t="s">
        <v>138</v>
      </c>
      <c r="J34" s="40" t="s">
        <v>138</v>
      </c>
      <c r="K34" s="40" t="s">
        <v>138</v>
      </c>
      <c r="L34" s="40" t="s">
        <v>138</v>
      </c>
      <c r="M34" s="40" t="s">
        <v>138</v>
      </c>
      <c r="N34" s="40" t="s">
        <v>138</v>
      </c>
      <c r="O34" s="40" t="s">
        <v>138</v>
      </c>
      <c r="P34" s="40" t="s">
        <v>138</v>
      </c>
      <c r="Q34" s="40" t="s">
        <v>138</v>
      </c>
      <c r="R34" s="40" t="s">
        <v>138</v>
      </c>
      <c r="S34" s="40" t="s">
        <v>138</v>
      </c>
      <c r="T34" s="40" t="s">
        <v>138</v>
      </c>
      <c r="U34" s="40" t="s">
        <v>138</v>
      </c>
      <c r="V34" s="40" t="s">
        <v>138</v>
      </c>
      <c r="W34" s="40" t="s">
        <v>138</v>
      </c>
      <c r="X34" s="40" t="s">
        <v>138</v>
      </c>
      <c r="Y34" s="40" t="s">
        <v>138</v>
      </c>
      <c r="Z34" s="45"/>
      <c r="AA34" s="46"/>
      <c r="AB34" s="40" t="s">
        <v>138</v>
      </c>
      <c r="AC34" s="40" t="s">
        <v>138</v>
      </c>
      <c r="AD34" s="40" t="s">
        <v>138</v>
      </c>
      <c r="AE34" s="40" t="s">
        <v>138</v>
      </c>
      <c r="AF34" s="40" t="s">
        <v>138</v>
      </c>
      <c r="AG34" s="56">
        <f t="shared" si="0"/>
        <v>0</v>
      </c>
      <c r="AH34" s="56">
        <f t="shared" si="1"/>
        <v>0</v>
      </c>
      <c r="AI34" s="40" t="s">
        <v>138</v>
      </c>
      <c r="AJ34" s="59" t="str">
        <f t="shared" si="2"/>
        <v>нд</v>
      </c>
      <c r="AK34" s="40" t="s">
        <v>138</v>
      </c>
      <c r="AL34" s="40" t="s">
        <v>138</v>
      </c>
    </row>
    <row r="35" spans="1:38" s="6" customFormat="1" ht="43.5" hidden="1" customHeight="1">
      <c r="A35" s="34" t="s">
        <v>42</v>
      </c>
      <c r="B35" s="65" t="s">
        <v>66</v>
      </c>
      <c r="C35" s="1"/>
      <c r="D35" s="40" t="s">
        <v>138</v>
      </c>
      <c r="E35" s="40" t="s">
        <v>138</v>
      </c>
      <c r="F35" s="40" t="s">
        <v>138</v>
      </c>
      <c r="G35" s="40" t="s">
        <v>138</v>
      </c>
      <c r="H35" s="40" t="s">
        <v>138</v>
      </c>
      <c r="I35" s="40" t="s">
        <v>138</v>
      </c>
      <c r="J35" s="40" t="s">
        <v>138</v>
      </c>
      <c r="K35" s="40" t="s">
        <v>138</v>
      </c>
      <c r="L35" s="40" t="s">
        <v>138</v>
      </c>
      <c r="M35" s="40" t="s">
        <v>138</v>
      </c>
      <c r="N35" s="40" t="s">
        <v>138</v>
      </c>
      <c r="O35" s="40" t="s">
        <v>138</v>
      </c>
      <c r="P35" s="40" t="s">
        <v>138</v>
      </c>
      <c r="Q35" s="40" t="s">
        <v>138</v>
      </c>
      <c r="R35" s="40" t="s">
        <v>138</v>
      </c>
      <c r="S35" s="40" t="s">
        <v>138</v>
      </c>
      <c r="T35" s="40" t="s">
        <v>138</v>
      </c>
      <c r="U35" s="40" t="s">
        <v>138</v>
      </c>
      <c r="V35" s="40" t="s">
        <v>138</v>
      </c>
      <c r="W35" s="40" t="s">
        <v>138</v>
      </c>
      <c r="X35" s="40" t="s">
        <v>138</v>
      </c>
      <c r="Y35" s="40" t="s">
        <v>138</v>
      </c>
      <c r="Z35" s="45"/>
      <c r="AA35" s="46"/>
      <c r="AB35" s="40" t="s">
        <v>138</v>
      </c>
      <c r="AC35" s="40" t="s">
        <v>138</v>
      </c>
      <c r="AD35" s="40" t="s">
        <v>138</v>
      </c>
      <c r="AE35" s="40" t="s">
        <v>138</v>
      </c>
      <c r="AF35" s="40" t="s">
        <v>138</v>
      </c>
      <c r="AG35" s="56">
        <f t="shared" si="0"/>
        <v>0</v>
      </c>
      <c r="AH35" s="56">
        <f t="shared" si="1"/>
        <v>0</v>
      </c>
      <c r="AI35" s="40" t="s">
        <v>138</v>
      </c>
      <c r="AJ35" s="59" t="str">
        <f t="shared" si="2"/>
        <v>нд</v>
      </c>
      <c r="AK35" s="40" t="s">
        <v>138</v>
      </c>
      <c r="AL35" s="40" t="s">
        <v>138</v>
      </c>
    </row>
    <row r="36" spans="1:38" s="6" customFormat="1" ht="43.5" customHeight="1">
      <c r="A36" s="34" t="s">
        <v>43</v>
      </c>
      <c r="B36" s="65" t="s">
        <v>67</v>
      </c>
      <c r="C36" s="1"/>
      <c r="D36" s="40" t="s">
        <v>138</v>
      </c>
      <c r="E36" s="40" t="s">
        <v>138</v>
      </c>
      <c r="F36" s="40" t="s">
        <v>138</v>
      </c>
      <c r="G36" s="40" t="s">
        <v>138</v>
      </c>
      <c r="H36" s="40" t="s">
        <v>138</v>
      </c>
      <c r="I36" s="40" t="s">
        <v>138</v>
      </c>
      <c r="J36" s="40" t="s">
        <v>138</v>
      </c>
      <c r="K36" s="40" t="s">
        <v>138</v>
      </c>
      <c r="L36" s="40" t="s">
        <v>138</v>
      </c>
      <c r="M36" s="40" t="s">
        <v>138</v>
      </c>
      <c r="N36" s="40" t="s">
        <v>138</v>
      </c>
      <c r="O36" s="40" t="s">
        <v>138</v>
      </c>
      <c r="P36" s="40" t="s">
        <v>138</v>
      </c>
      <c r="Q36" s="40" t="s">
        <v>138</v>
      </c>
      <c r="R36" s="40" t="s">
        <v>138</v>
      </c>
      <c r="S36" s="40" t="s">
        <v>138</v>
      </c>
      <c r="T36" s="40" t="s">
        <v>138</v>
      </c>
      <c r="U36" s="40" t="s">
        <v>138</v>
      </c>
      <c r="V36" s="40" t="s">
        <v>138</v>
      </c>
      <c r="W36" s="40" t="s">
        <v>138</v>
      </c>
      <c r="X36" s="40" t="s">
        <v>138</v>
      </c>
      <c r="Y36" s="40" t="s">
        <v>138</v>
      </c>
      <c r="Z36" s="45">
        <v>5.9969999999999999</v>
      </c>
      <c r="AA36" s="46">
        <v>0.8</v>
      </c>
      <c r="AB36" s="40" t="s">
        <v>138</v>
      </c>
      <c r="AC36" s="40" t="s">
        <v>138</v>
      </c>
      <c r="AD36" s="40" t="s">
        <v>138</v>
      </c>
      <c r="AE36" s="40" t="s">
        <v>138</v>
      </c>
      <c r="AF36" s="40" t="s">
        <v>138</v>
      </c>
      <c r="AG36" s="59">
        <f t="shared" si="0"/>
        <v>5.9969999999999999</v>
      </c>
      <c r="AH36" s="59">
        <f t="shared" si="1"/>
        <v>0.8</v>
      </c>
      <c r="AI36" s="40" t="s">
        <v>138</v>
      </c>
      <c r="AJ36" s="59" t="str">
        <f t="shared" si="2"/>
        <v>нд</v>
      </c>
      <c r="AK36" s="40" t="s">
        <v>138</v>
      </c>
      <c r="AL36" s="40" t="s">
        <v>138</v>
      </c>
    </row>
    <row r="37" spans="1:38" s="6" customFormat="1" ht="43.5" customHeight="1">
      <c r="A37" s="34" t="s">
        <v>44</v>
      </c>
      <c r="B37" s="65" t="s">
        <v>68</v>
      </c>
      <c r="C37" s="2"/>
      <c r="D37" s="40" t="s">
        <v>138</v>
      </c>
      <c r="E37" s="40" t="s">
        <v>138</v>
      </c>
      <c r="F37" s="40" t="s">
        <v>138</v>
      </c>
      <c r="G37" s="40" t="s">
        <v>138</v>
      </c>
      <c r="H37" s="40" t="s">
        <v>138</v>
      </c>
      <c r="I37" s="40" t="s">
        <v>138</v>
      </c>
      <c r="J37" s="40" t="s">
        <v>138</v>
      </c>
      <c r="K37" s="40" t="s">
        <v>138</v>
      </c>
      <c r="L37" s="40" t="s">
        <v>138</v>
      </c>
      <c r="M37" s="40" t="s">
        <v>138</v>
      </c>
      <c r="N37" s="40" t="s">
        <v>138</v>
      </c>
      <c r="O37" s="40" t="s">
        <v>138</v>
      </c>
      <c r="P37" s="40" t="s">
        <v>138</v>
      </c>
      <c r="Q37" s="40" t="s">
        <v>138</v>
      </c>
      <c r="R37" s="40" t="s">
        <v>138</v>
      </c>
      <c r="S37" s="40" t="s">
        <v>138</v>
      </c>
      <c r="T37" s="40" t="s">
        <v>138</v>
      </c>
      <c r="U37" s="40" t="s">
        <v>138</v>
      </c>
      <c r="V37" s="40" t="s">
        <v>138</v>
      </c>
      <c r="W37" s="40" t="s">
        <v>138</v>
      </c>
      <c r="X37" s="40" t="s">
        <v>138</v>
      </c>
      <c r="Y37" s="40" t="s">
        <v>138</v>
      </c>
      <c r="Z37" s="45">
        <v>5.9969999999999999</v>
      </c>
      <c r="AA37" s="46">
        <v>0.8</v>
      </c>
      <c r="AB37" s="40" t="s">
        <v>138</v>
      </c>
      <c r="AC37" s="40" t="s">
        <v>138</v>
      </c>
      <c r="AD37" s="40" t="s">
        <v>138</v>
      </c>
      <c r="AE37" s="40" t="s">
        <v>138</v>
      </c>
      <c r="AF37" s="40" t="s">
        <v>138</v>
      </c>
      <c r="AG37" s="59">
        <f t="shared" si="0"/>
        <v>5.9969999999999999</v>
      </c>
      <c r="AH37" s="59">
        <f t="shared" si="1"/>
        <v>0.8</v>
      </c>
      <c r="AI37" s="40" t="s">
        <v>138</v>
      </c>
      <c r="AJ37" s="59" t="str">
        <f t="shared" si="2"/>
        <v>нд</v>
      </c>
      <c r="AK37" s="40" t="s">
        <v>138</v>
      </c>
      <c r="AL37" s="40" t="s">
        <v>138</v>
      </c>
    </row>
    <row r="38" spans="1:38" s="6" customFormat="1" ht="45" customHeight="1">
      <c r="A38" s="34" t="s">
        <v>45</v>
      </c>
      <c r="B38" s="65" t="s">
        <v>69</v>
      </c>
      <c r="C38" s="2"/>
      <c r="D38" s="40" t="s">
        <v>138</v>
      </c>
      <c r="E38" s="40" t="s">
        <v>138</v>
      </c>
      <c r="F38" s="40" t="s">
        <v>138</v>
      </c>
      <c r="G38" s="40" t="s">
        <v>138</v>
      </c>
      <c r="H38" s="40" t="s">
        <v>138</v>
      </c>
      <c r="I38" s="40" t="s">
        <v>138</v>
      </c>
      <c r="J38" s="40" t="s">
        <v>138</v>
      </c>
      <c r="K38" s="40" t="s">
        <v>138</v>
      </c>
      <c r="L38" s="40" t="s">
        <v>138</v>
      </c>
      <c r="M38" s="40" t="s">
        <v>138</v>
      </c>
      <c r="N38" s="40" t="s">
        <v>138</v>
      </c>
      <c r="O38" s="40" t="s">
        <v>138</v>
      </c>
      <c r="P38" s="40" t="s">
        <v>138</v>
      </c>
      <c r="Q38" s="40" t="s">
        <v>138</v>
      </c>
      <c r="R38" s="40" t="s">
        <v>138</v>
      </c>
      <c r="S38" s="40" t="s">
        <v>138</v>
      </c>
      <c r="T38" s="40" t="s">
        <v>138</v>
      </c>
      <c r="U38" s="40" t="s">
        <v>138</v>
      </c>
      <c r="V38" s="40" t="s">
        <v>138</v>
      </c>
      <c r="W38" s="40" t="s">
        <v>138</v>
      </c>
      <c r="X38" s="40" t="s">
        <v>138</v>
      </c>
      <c r="Y38" s="40" t="s">
        <v>138</v>
      </c>
      <c r="Z38" s="45">
        <v>5.9969999999999999</v>
      </c>
      <c r="AA38" s="46">
        <v>0.8</v>
      </c>
      <c r="AB38" s="40" t="s">
        <v>138</v>
      </c>
      <c r="AC38" s="40" t="s">
        <v>138</v>
      </c>
      <c r="AD38" s="40" t="s">
        <v>138</v>
      </c>
      <c r="AE38" s="40" t="s">
        <v>138</v>
      </c>
      <c r="AF38" s="40" t="s">
        <v>138</v>
      </c>
      <c r="AG38" s="59">
        <f t="shared" si="0"/>
        <v>5.9969999999999999</v>
      </c>
      <c r="AH38" s="59">
        <f t="shared" si="1"/>
        <v>0.8</v>
      </c>
      <c r="AI38" s="40" t="s">
        <v>138</v>
      </c>
      <c r="AJ38" s="59" t="str">
        <f t="shared" si="2"/>
        <v>нд</v>
      </c>
      <c r="AK38" s="40" t="s">
        <v>138</v>
      </c>
      <c r="AL38" s="40" t="s">
        <v>138</v>
      </c>
    </row>
    <row r="39" spans="1:38" s="6" customFormat="1" ht="43.5" hidden="1" customHeight="1">
      <c r="A39" s="34" t="s">
        <v>70</v>
      </c>
      <c r="B39" s="65" t="s">
        <v>71</v>
      </c>
      <c r="C39" s="2"/>
      <c r="D39" s="40" t="s">
        <v>138</v>
      </c>
      <c r="E39" s="40" t="s">
        <v>138</v>
      </c>
      <c r="F39" s="40" t="s">
        <v>138</v>
      </c>
      <c r="G39" s="40" t="s">
        <v>138</v>
      </c>
      <c r="H39" s="40" t="s">
        <v>138</v>
      </c>
      <c r="I39" s="40" t="s">
        <v>138</v>
      </c>
      <c r="J39" s="40" t="s">
        <v>138</v>
      </c>
      <c r="K39" s="40" t="s">
        <v>138</v>
      </c>
      <c r="L39" s="40" t="s">
        <v>138</v>
      </c>
      <c r="M39" s="40" t="s">
        <v>138</v>
      </c>
      <c r="N39" s="40" t="s">
        <v>138</v>
      </c>
      <c r="O39" s="40" t="s">
        <v>138</v>
      </c>
      <c r="P39" s="40" t="s">
        <v>138</v>
      </c>
      <c r="Q39" s="40" t="s">
        <v>138</v>
      </c>
      <c r="R39" s="40" t="s">
        <v>138</v>
      </c>
      <c r="S39" s="40" t="s">
        <v>138</v>
      </c>
      <c r="T39" s="40" t="s">
        <v>138</v>
      </c>
      <c r="U39" s="40" t="s">
        <v>138</v>
      </c>
      <c r="V39" s="40" t="s">
        <v>138</v>
      </c>
      <c r="W39" s="40" t="s">
        <v>138</v>
      </c>
      <c r="X39" s="40" t="s">
        <v>138</v>
      </c>
      <c r="Y39" s="40" t="s">
        <v>138</v>
      </c>
      <c r="Z39" s="45"/>
      <c r="AA39" s="46"/>
      <c r="AB39" s="40" t="s">
        <v>138</v>
      </c>
      <c r="AC39" s="40" t="s">
        <v>138</v>
      </c>
      <c r="AD39" s="40" t="s">
        <v>138</v>
      </c>
      <c r="AE39" s="40" t="s">
        <v>138</v>
      </c>
      <c r="AF39" s="40" t="s">
        <v>138</v>
      </c>
      <c r="AG39" s="59">
        <f t="shared" si="0"/>
        <v>0</v>
      </c>
      <c r="AH39" s="59">
        <f t="shared" si="1"/>
        <v>0</v>
      </c>
      <c r="AI39" s="40" t="s">
        <v>138</v>
      </c>
      <c r="AJ39" s="59" t="str">
        <f t="shared" si="2"/>
        <v>нд</v>
      </c>
      <c r="AK39" s="40" t="s">
        <v>138</v>
      </c>
      <c r="AL39" s="40" t="s">
        <v>138</v>
      </c>
    </row>
    <row r="40" spans="1:38" s="8" customFormat="1" ht="43.5" hidden="1" customHeight="1">
      <c r="A40" s="34" t="s">
        <v>72</v>
      </c>
      <c r="B40" s="65" t="s">
        <v>73</v>
      </c>
      <c r="C40" s="10"/>
      <c r="D40" s="40" t="s">
        <v>138</v>
      </c>
      <c r="E40" s="40" t="s">
        <v>138</v>
      </c>
      <c r="F40" s="40" t="s">
        <v>138</v>
      </c>
      <c r="G40" s="40" t="s">
        <v>138</v>
      </c>
      <c r="H40" s="40" t="s">
        <v>138</v>
      </c>
      <c r="I40" s="40" t="s">
        <v>138</v>
      </c>
      <c r="J40" s="40" t="s">
        <v>138</v>
      </c>
      <c r="K40" s="40" t="s">
        <v>138</v>
      </c>
      <c r="L40" s="40" t="s">
        <v>138</v>
      </c>
      <c r="M40" s="40" t="s">
        <v>138</v>
      </c>
      <c r="N40" s="40" t="s">
        <v>138</v>
      </c>
      <c r="O40" s="40" t="s">
        <v>138</v>
      </c>
      <c r="P40" s="40" t="s">
        <v>138</v>
      </c>
      <c r="Q40" s="40" t="s">
        <v>138</v>
      </c>
      <c r="R40" s="40" t="s">
        <v>138</v>
      </c>
      <c r="S40" s="40" t="s">
        <v>138</v>
      </c>
      <c r="T40" s="40" t="s">
        <v>138</v>
      </c>
      <c r="U40" s="40" t="s">
        <v>138</v>
      </c>
      <c r="V40" s="40" t="s">
        <v>138</v>
      </c>
      <c r="W40" s="40" t="s">
        <v>138</v>
      </c>
      <c r="X40" s="40" t="s">
        <v>138</v>
      </c>
      <c r="Y40" s="40" t="s">
        <v>138</v>
      </c>
      <c r="Z40" s="45"/>
      <c r="AA40" s="45"/>
      <c r="AB40" s="40" t="s">
        <v>138</v>
      </c>
      <c r="AC40" s="40" t="s">
        <v>138</v>
      </c>
      <c r="AD40" s="40" t="s">
        <v>138</v>
      </c>
      <c r="AE40" s="40" t="s">
        <v>138</v>
      </c>
      <c r="AF40" s="40" t="s">
        <v>138</v>
      </c>
      <c r="AG40" s="59">
        <f t="shared" si="0"/>
        <v>0</v>
      </c>
      <c r="AH40" s="59">
        <f t="shared" si="1"/>
        <v>0</v>
      </c>
      <c r="AI40" s="40" t="s">
        <v>138</v>
      </c>
      <c r="AJ40" s="59" t="str">
        <f t="shared" si="2"/>
        <v>нд</v>
      </c>
      <c r="AK40" s="40" t="s">
        <v>138</v>
      </c>
      <c r="AL40" s="40" t="s">
        <v>138</v>
      </c>
    </row>
    <row r="41" spans="1:38" s="8" customFormat="1" ht="43.5" hidden="1" customHeight="1">
      <c r="A41" s="34" t="s">
        <v>74</v>
      </c>
      <c r="B41" s="65" t="s">
        <v>75</v>
      </c>
      <c r="C41" s="10"/>
      <c r="D41" s="40" t="s">
        <v>138</v>
      </c>
      <c r="E41" s="40" t="s">
        <v>138</v>
      </c>
      <c r="F41" s="40" t="s">
        <v>138</v>
      </c>
      <c r="G41" s="40" t="s">
        <v>138</v>
      </c>
      <c r="H41" s="40" t="s">
        <v>138</v>
      </c>
      <c r="I41" s="40" t="s">
        <v>138</v>
      </c>
      <c r="J41" s="40" t="s">
        <v>138</v>
      </c>
      <c r="K41" s="40" t="s">
        <v>138</v>
      </c>
      <c r="L41" s="40" t="s">
        <v>138</v>
      </c>
      <c r="M41" s="40" t="s">
        <v>138</v>
      </c>
      <c r="N41" s="40" t="s">
        <v>138</v>
      </c>
      <c r="O41" s="40" t="s">
        <v>138</v>
      </c>
      <c r="P41" s="40" t="s">
        <v>138</v>
      </c>
      <c r="Q41" s="40" t="s">
        <v>138</v>
      </c>
      <c r="R41" s="40" t="s">
        <v>138</v>
      </c>
      <c r="S41" s="40" t="s">
        <v>138</v>
      </c>
      <c r="T41" s="40" t="s">
        <v>138</v>
      </c>
      <c r="U41" s="40" t="s">
        <v>138</v>
      </c>
      <c r="V41" s="40" t="s">
        <v>138</v>
      </c>
      <c r="W41" s="40" t="s">
        <v>138</v>
      </c>
      <c r="X41" s="40" t="s">
        <v>138</v>
      </c>
      <c r="Y41" s="40" t="s">
        <v>138</v>
      </c>
      <c r="Z41" s="45"/>
      <c r="AA41" s="45"/>
      <c r="AB41" s="40" t="s">
        <v>138</v>
      </c>
      <c r="AC41" s="40" t="s">
        <v>138</v>
      </c>
      <c r="AD41" s="40" t="s">
        <v>138</v>
      </c>
      <c r="AE41" s="40" t="s">
        <v>138</v>
      </c>
      <c r="AF41" s="40" t="s">
        <v>138</v>
      </c>
      <c r="AG41" s="59">
        <f t="shared" si="0"/>
        <v>0</v>
      </c>
      <c r="AH41" s="59">
        <f t="shared" si="1"/>
        <v>0</v>
      </c>
      <c r="AI41" s="40" t="s">
        <v>138</v>
      </c>
      <c r="AJ41" s="59" t="str">
        <f t="shared" si="2"/>
        <v>нд</v>
      </c>
      <c r="AK41" s="40" t="s">
        <v>138</v>
      </c>
      <c r="AL41" s="40" t="s">
        <v>138</v>
      </c>
    </row>
    <row r="42" spans="1:38" s="6" customFormat="1" ht="43.5" hidden="1" customHeight="1">
      <c r="A42" s="34" t="s">
        <v>76</v>
      </c>
      <c r="B42" s="65" t="s">
        <v>77</v>
      </c>
      <c r="C42" s="2"/>
      <c r="D42" s="40" t="s">
        <v>138</v>
      </c>
      <c r="E42" s="40" t="s">
        <v>138</v>
      </c>
      <c r="F42" s="40" t="s">
        <v>138</v>
      </c>
      <c r="G42" s="40" t="s">
        <v>138</v>
      </c>
      <c r="H42" s="40" t="s">
        <v>138</v>
      </c>
      <c r="I42" s="40" t="s">
        <v>138</v>
      </c>
      <c r="J42" s="40" t="s">
        <v>138</v>
      </c>
      <c r="K42" s="40" t="s">
        <v>138</v>
      </c>
      <c r="L42" s="40" t="s">
        <v>138</v>
      </c>
      <c r="M42" s="40" t="s">
        <v>138</v>
      </c>
      <c r="N42" s="40" t="s">
        <v>138</v>
      </c>
      <c r="O42" s="40" t="s">
        <v>138</v>
      </c>
      <c r="P42" s="40" t="s">
        <v>138</v>
      </c>
      <c r="Q42" s="40" t="s">
        <v>138</v>
      </c>
      <c r="R42" s="40" t="s">
        <v>138</v>
      </c>
      <c r="S42" s="40" t="s">
        <v>138</v>
      </c>
      <c r="T42" s="40" t="s">
        <v>138</v>
      </c>
      <c r="U42" s="40" t="s">
        <v>138</v>
      </c>
      <c r="V42" s="40" t="s">
        <v>138</v>
      </c>
      <c r="W42" s="40" t="s">
        <v>138</v>
      </c>
      <c r="X42" s="40" t="s">
        <v>138</v>
      </c>
      <c r="Y42" s="40" t="s">
        <v>138</v>
      </c>
      <c r="Z42" s="45"/>
      <c r="AA42" s="46"/>
      <c r="AB42" s="40" t="s">
        <v>138</v>
      </c>
      <c r="AC42" s="40" t="s">
        <v>138</v>
      </c>
      <c r="AD42" s="40" t="s">
        <v>138</v>
      </c>
      <c r="AE42" s="40" t="s">
        <v>138</v>
      </c>
      <c r="AF42" s="40" t="s">
        <v>138</v>
      </c>
      <c r="AG42" s="59">
        <f t="shared" si="0"/>
        <v>0</v>
      </c>
      <c r="AH42" s="59">
        <f t="shared" si="1"/>
        <v>0</v>
      </c>
      <c r="AI42" s="40" t="s">
        <v>138</v>
      </c>
      <c r="AJ42" s="59" t="str">
        <f t="shared" si="2"/>
        <v>нд</v>
      </c>
      <c r="AK42" s="40" t="s">
        <v>138</v>
      </c>
      <c r="AL42" s="40" t="s">
        <v>138</v>
      </c>
    </row>
    <row r="43" spans="1:38" s="6" customFormat="1" ht="43.5" hidden="1" customHeight="1">
      <c r="A43" s="34" t="s">
        <v>78</v>
      </c>
      <c r="B43" s="65" t="s">
        <v>79</v>
      </c>
      <c r="C43" s="2"/>
      <c r="D43" s="40" t="s">
        <v>138</v>
      </c>
      <c r="E43" s="40" t="s">
        <v>138</v>
      </c>
      <c r="F43" s="40" t="s">
        <v>138</v>
      </c>
      <c r="G43" s="40" t="s">
        <v>138</v>
      </c>
      <c r="H43" s="40" t="s">
        <v>138</v>
      </c>
      <c r="I43" s="40" t="s">
        <v>138</v>
      </c>
      <c r="J43" s="40" t="s">
        <v>138</v>
      </c>
      <c r="K43" s="40" t="s">
        <v>138</v>
      </c>
      <c r="L43" s="40" t="s">
        <v>138</v>
      </c>
      <c r="M43" s="40" t="s">
        <v>138</v>
      </c>
      <c r="N43" s="40" t="s">
        <v>138</v>
      </c>
      <c r="O43" s="40" t="s">
        <v>138</v>
      </c>
      <c r="P43" s="40" t="s">
        <v>138</v>
      </c>
      <c r="Q43" s="40" t="s">
        <v>138</v>
      </c>
      <c r="R43" s="40" t="s">
        <v>138</v>
      </c>
      <c r="S43" s="40" t="s">
        <v>138</v>
      </c>
      <c r="T43" s="40" t="s">
        <v>138</v>
      </c>
      <c r="U43" s="40" t="s">
        <v>138</v>
      </c>
      <c r="V43" s="40" t="s">
        <v>138</v>
      </c>
      <c r="W43" s="40" t="s">
        <v>138</v>
      </c>
      <c r="X43" s="40" t="s">
        <v>138</v>
      </c>
      <c r="Y43" s="40" t="s">
        <v>138</v>
      </c>
      <c r="Z43" s="45"/>
      <c r="AA43" s="46"/>
      <c r="AB43" s="40" t="s">
        <v>138</v>
      </c>
      <c r="AC43" s="40" t="s">
        <v>138</v>
      </c>
      <c r="AD43" s="40" t="s">
        <v>138</v>
      </c>
      <c r="AE43" s="40" t="s">
        <v>138</v>
      </c>
      <c r="AF43" s="40" t="s">
        <v>138</v>
      </c>
      <c r="AG43" s="59">
        <f t="shared" si="0"/>
        <v>0</v>
      </c>
      <c r="AH43" s="59">
        <f t="shared" si="1"/>
        <v>0</v>
      </c>
      <c r="AI43" s="40" t="s">
        <v>138</v>
      </c>
      <c r="AJ43" s="59" t="str">
        <f t="shared" si="2"/>
        <v>нд</v>
      </c>
      <c r="AK43" s="40" t="s">
        <v>138</v>
      </c>
      <c r="AL43" s="40" t="s">
        <v>138</v>
      </c>
    </row>
    <row r="44" spans="1:38" s="6" customFormat="1" ht="43.5" hidden="1" customHeight="1">
      <c r="A44" s="34" t="s">
        <v>80</v>
      </c>
      <c r="B44" s="65" t="s">
        <v>81</v>
      </c>
      <c r="C44" s="2"/>
      <c r="D44" s="40" t="s">
        <v>138</v>
      </c>
      <c r="E44" s="40" t="s">
        <v>138</v>
      </c>
      <c r="F44" s="40" t="s">
        <v>138</v>
      </c>
      <c r="G44" s="40" t="s">
        <v>138</v>
      </c>
      <c r="H44" s="40" t="s">
        <v>138</v>
      </c>
      <c r="I44" s="40" t="s">
        <v>138</v>
      </c>
      <c r="J44" s="40" t="s">
        <v>138</v>
      </c>
      <c r="K44" s="40" t="s">
        <v>138</v>
      </c>
      <c r="L44" s="40" t="s">
        <v>138</v>
      </c>
      <c r="M44" s="40" t="s">
        <v>138</v>
      </c>
      <c r="N44" s="40" t="s">
        <v>138</v>
      </c>
      <c r="O44" s="40" t="s">
        <v>138</v>
      </c>
      <c r="P44" s="40" t="s">
        <v>138</v>
      </c>
      <c r="Q44" s="40" t="s">
        <v>138</v>
      </c>
      <c r="R44" s="40" t="s">
        <v>138</v>
      </c>
      <c r="S44" s="40" t="s">
        <v>138</v>
      </c>
      <c r="T44" s="40" t="s">
        <v>138</v>
      </c>
      <c r="U44" s="40" t="s">
        <v>138</v>
      </c>
      <c r="V44" s="40" t="s">
        <v>138</v>
      </c>
      <c r="W44" s="40" t="s">
        <v>138</v>
      </c>
      <c r="X44" s="40" t="s">
        <v>138</v>
      </c>
      <c r="Y44" s="40" t="s">
        <v>138</v>
      </c>
      <c r="Z44" s="45"/>
      <c r="AA44" s="46"/>
      <c r="AB44" s="40" t="s">
        <v>138</v>
      </c>
      <c r="AC44" s="40" t="s">
        <v>138</v>
      </c>
      <c r="AD44" s="40" t="s">
        <v>138</v>
      </c>
      <c r="AE44" s="40" t="s">
        <v>138</v>
      </c>
      <c r="AF44" s="40" t="s">
        <v>138</v>
      </c>
      <c r="AG44" s="59">
        <f t="shared" si="0"/>
        <v>0</v>
      </c>
      <c r="AH44" s="59">
        <f t="shared" si="1"/>
        <v>0</v>
      </c>
      <c r="AI44" s="40" t="s">
        <v>138</v>
      </c>
      <c r="AJ44" s="59" t="str">
        <f t="shared" si="2"/>
        <v>нд</v>
      </c>
      <c r="AK44" s="40" t="s">
        <v>138</v>
      </c>
      <c r="AL44" s="40" t="s">
        <v>138</v>
      </c>
    </row>
    <row r="45" spans="1:38" s="6" customFormat="1" ht="43.5" hidden="1" customHeight="1">
      <c r="A45" s="34" t="s">
        <v>82</v>
      </c>
      <c r="B45" s="65" t="s">
        <v>83</v>
      </c>
      <c r="C45" s="2"/>
      <c r="D45" s="40" t="s">
        <v>138</v>
      </c>
      <c r="E45" s="40" t="s">
        <v>138</v>
      </c>
      <c r="F45" s="40" t="s">
        <v>138</v>
      </c>
      <c r="G45" s="40" t="s">
        <v>138</v>
      </c>
      <c r="H45" s="40" t="s">
        <v>138</v>
      </c>
      <c r="I45" s="40" t="s">
        <v>138</v>
      </c>
      <c r="J45" s="40" t="s">
        <v>138</v>
      </c>
      <c r="K45" s="40" t="s">
        <v>138</v>
      </c>
      <c r="L45" s="40" t="s">
        <v>138</v>
      </c>
      <c r="M45" s="40" t="s">
        <v>138</v>
      </c>
      <c r="N45" s="40" t="s">
        <v>138</v>
      </c>
      <c r="O45" s="40" t="s">
        <v>138</v>
      </c>
      <c r="P45" s="40" t="s">
        <v>138</v>
      </c>
      <c r="Q45" s="40" t="s">
        <v>138</v>
      </c>
      <c r="R45" s="40" t="s">
        <v>138</v>
      </c>
      <c r="S45" s="40" t="s">
        <v>138</v>
      </c>
      <c r="T45" s="40" t="s">
        <v>138</v>
      </c>
      <c r="U45" s="40" t="s">
        <v>138</v>
      </c>
      <c r="V45" s="40" t="s">
        <v>138</v>
      </c>
      <c r="W45" s="40" t="s">
        <v>138</v>
      </c>
      <c r="X45" s="40" t="s">
        <v>138</v>
      </c>
      <c r="Y45" s="40" t="s">
        <v>138</v>
      </c>
      <c r="Z45" s="45"/>
      <c r="AA45" s="46"/>
      <c r="AB45" s="40" t="s">
        <v>138</v>
      </c>
      <c r="AC45" s="40" t="s">
        <v>138</v>
      </c>
      <c r="AD45" s="40" t="s">
        <v>138</v>
      </c>
      <c r="AE45" s="40" t="s">
        <v>138</v>
      </c>
      <c r="AF45" s="40" t="s">
        <v>138</v>
      </c>
      <c r="AG45" s="59">
        <f t="shared" si="0"/>
        <v>0</v>
      </c>
      <c r="AH45" s="59">
        <f t="shared" si="1"/>
        <v>0</v>
      </c>
      <c r="AI45" s="40" t="s">
        <v>138</v>
      </c>
      <c r="AJ45" s="59" t="str">
        <f t="shared" si="2"/>
        <v>нд</v>
      </c>
      <c r="AK45" s="40" t="s">
        <v>138</v>
      </c>
      <c r="AL45" s="40" t="s">
        <v>138</v>
      </c>
    </row>
    <row r="46" spans="1:38" s="6" customFormat="1" ht="43.5" hidden="1" customHeight="1">
      <c r="A46" s="34" t="s">
        <v>84</v>
      </c>
      <c r="B46" s="65" t="s">
        <v>85</v>
      </c>
      <c r="C46" s="2"/>
      <c r="D46" s="40" t="s">
        <v>138</v>
      </c>
      <c r="E46" s="40" t="s">
        <v>138</v>
      </c>
      <c r="F46" s="40" t="s">
        <v>138</v>
      </c>
      <c r="G46" s="40" t="s">
        <v>138</v>
      </c>
      <c r="H46" s="40" t="s">
        <v>138</v>
      </c>
      <c r="I46" s="40" t="s">
        <v>138</v>
      </c>
      <c r="J46" s="40" t="s">
        <v>138</v>
      </c>
      <c r="K46" s="40" t="s">
        <v>138</v>
      </c>
      <c r="L46" s="40" t="s">
        <v>138</v>
      </c>
      <c r="M46" s="40" t="s">
        <v>138</v>
      </c>
      <c r="N46" s="40" t="s">
        <v>138</v>
      </c>
      <c r="O46" s="40" t="s">
        <v>138</v>
      </c>
      <c r="P46" s="40" t="s">
        <v>138</v>
      </c>
      <c r="Q46" s="40" t="s">
        <v>138</v>
      </c>
      <c r="R46" s="40" t="s">
        <v>138</v>
      </c>
      <c r="S46" s="40" t="s">
        <v>138</v>
      </c>
      <c r="T46" s="40" t="s">
        <v>138</v>
      </c>
      <c r="U46" s="40" t="s">
        <v>138</v>
      </c>
      <c r="V46" s="40" t="s">
        <v>138</v>
      </c>
      <c r="W46" s="40" t="s">
        <v>138</v>
      </c>
      <c r="X46" s="40" t="s">
        <v>138</v>
      </c>
      <c r="Y46" s="40" t="s">
        <v>138</v>
      </c>
      <c r="Z46" s="45"/>
      <c r="AA46" s="46"/>
      <c r="AB46" s="40" t="s">
        <v>138</v>
      </c>
      <c r="AC46" s="40" t="s">
        <v>138</v>
      </c>
      <c r="AD46" s="40" t="s">
        <v>138</v>
      </c>
      <c r="AE46" s="40" t="s">
        <v>138</v>
      </c>
      <c r="AF46" s="40" t="s">
        <v>138</v>
      </c>
      <c r="AG46" s="59">
        <f t="shared" si="0"/>
        <v>0</v>
      </c>
      <c r="AH46" s="59">
        <f t="shared" si="1"/>
        <v>0</v>
      </c>
      <c r="AI46" s="40" t="s">
        <v>138</v>
      </c>
      <c r="AJ46" s="59" t="str">
        <f t="shared" si="2"/>
        <v>нд</v>
      </c>
      <c r="AK46" s="40" t="s">
        <v>138</v>
      </c>
      <c r="AL46" s="40" t="s">
        <v>138</v>
      </c>
    </row>
    <row r="47" spans="1:38" s="6" customFormat="1" ht="18" hidden="1" customHeight="1">
      <c r="A47" s="34" t="s">
        <v>86</v>
      </c>
      <c r="B47" s="65" t="s">
        <v>87</v>
      </c>
      <c r="C47" s="2"/>
      <c r="D47" s="40" t="s">
        <v>138</v>
      </c>
      <c r="E47" s="40" t="s">
        <v>138</v>
      </c>
      <c r="F47" s="40" t="s">
        <v>138</v>
      </c>
      <c r="G47" s="40" t="s">
        <v>138</v>
      </c>
      <c r="H47" s="40" t="s">
        <v>138</v>
      </c>
      <c r="I47" s="40" t="s">
        <v>138</v>
      </c>
      <c r="J47" s="40" t="s">
        <v>138</v>
      </c>
      <c r="K47" s="40" t="s">
        <v>138</v>
      </c>
      <c r="L47" s="40" t="s">
        <v>138</v>
      </c>
      <c r="M47" s="40" t="s">
        <v>138</v>
      </c>
      <c r="N47" s="40" t="s">
        <v>138</v>
      </c>
      <c r="O47" s="40" t="s">
        <v>138</v>
      </c>
      <c r="P47" s="40" t="s">
        <v>138</v>
      </c>
      <c r="Q47" s="40" t="s">
        <v>138</v>
      </c>
      <c r="R47" s="40" t="s">
        <v>138</v>
      </c>
      <c r="S47" s="40" t="s">
        <v>138</v>
      </c>
      <c r="T47" s="40" t="s">
        <v>138</v>
      </c>
      <c r="U47" s="40" t="s">
        <v>138</v>
      </c>
      <c r="V47" s="40" t="s">
        <v>138</v>
      </c>
      <c r="W47" s="40" t="s">
        <v>138</v>
      </c>
      <c r="X47" s="40" t="s">
        <v>138</v>
      </c>
      <c r="Y47" s="40" t="s">
        <v>138</v>
      </c>
      <c r="Z47" s="45"/>
      <c r="AA47" s="46"/>
      <c r="AB47" s="40" t="s">
        <v>138</v>
      </c>
      <c r="AC47" s="40" t="s">
        <v>138</v>
      </c>
      <c r="AD47" s="40" t="s">
        <v>138</v>
      </c>
      <c r="AE47" s="40" t="s">
        <v>138</v>
      </c>
      <c r="AF47" s="40" t="s">
        <v>138</v>
      </c>
      <c r="AG47" s="59">
        <f t="shared" si="0"/>
        <v>0</v>
      </c>
      <c r="AH47" s="59">
        <f t="shared" si="1"/>
        <v>0</v>
      </c>
      <c r="AI47" s="40" t="s">
        <v>138</v>
      </c>
      <c r="AJ47" s="59" t="str">
        <f t="shared" si="2"/>
        <v>нд</v>
      </c>
      <c r="AK47" s="40" t="s">
        <v>138</v>
      </c>
      <c r="AL47" s="40" t="s">
        <v>138</v>
      </c>
    </row>
    <row r="48" spans="1:38" s="6" customFormat="1" ht="141.75" customHeight="1">
      <c r="A48" s="35" t="s">
        <v>46</v>
      </c>
      <c r="B48" s="66" t="s">
        <v>147</v>
      </c>
      <c r="C48" s="2"/>
      <c r="D48" s="40" t="s">
        <v>138</v>
      </c>
      <c r="E48" s="40" t="s">
        <v>138</v>
      </c>
      <c r="F48" s="40" t="s">
        <v>138</v>
      </c>
      <c r="G48" s="40" t="s">
        <v>138</v>
      </c>
      <c r="H48" s="40" t="s">
        <v>138</v>
      </c>
      <c r="I48" s="40" t="s">
        <v>138</v>
      </c>
      <c r="J48" s="40" t="s">
        <v>138</v>
      </c>
      <c r="K48" s="40" t="s">
        <v>138</v>
      </c>
      <c r="L48" s="40" t="s">
        <v>138</v>
      </c>
      <c r="M48" s="40" t="s">
        <v>138</v>
      </c>
      <c r="N48" s="40" t="s">
        <v>138</v>
      </c>
      <c r="O48" s="40" t="s">
        <v>138</v>
      </c>
      <c r="P48" s="40" t="s">
        <v>138</v>
      </c>
      <c r="Q48" s="40" t="s">
        <v>138</v>
      </c>
      <c r="R48" s="40" t="s">
        <v>138</v>
      </c>
      <c r="S48" s="40" t="s">
        <v>138</v>
      </c>
      <c r="T48" s="40" t="s">
        <v>138</v>
      </c>
      <c r="U48" s="40" t="s">
        <v>138</v>
      </c>
      <c r="V48" s="40" t="s">
        <v>138</v>
      </c>
      <c r="W48" s="40" t="s">
        <v>138</v>
      </c>
      <c r="X48" s="40" t="s">
        <v>138</v>
      </c>
      <c r="Y48" s="40" t="s">
        <v>138</v>
      </c>
      <c r="Z48" s="44">
        <f>Z49+Z61+Z67</f>
        <v>43.093999999999994</v>
      </c>
      <c r="AA48" s="40" t="s">
        <v>138</v>
      </c>
      <c r="AB48" s="40" t="s">
        <v>138</v>
      </c>
      <c r="AC48" s="44">
        <f>AC49+AC61+AC67</f>
        <v>7.7899999999999991</v>
      </c>
      <c r="AD48" s="40" t="s">
        <v>138</v>
      </c>
      <c r="AE48" s="40" t="s">
        <v>138</v>
      </c>
      <c r="AF48" s="40" t="s">
        <v>138</v>
      </c>
      <c r="AG48" s="56">
        <f t="shared" si="0"/>
        <v>43.093999999999994</v>
      </c>
      <c r="AH48" s="59" t="str">
        <f t="shared" si="1"/>
        <v>нд</v>
      </c>
      <c r="AI48" s="40" t="s">
        <v>138</v>
      </c>
      <c r="AJ48" s="56">
        <f t="shared" si="2"/>
        <v>7.7899999999999991</v>
      </c>
      <c r="AK48" s="40" t="s">
        <v>138</v>
      </c>
      <c r="AL48" s="40" t="s">
        <v>138</v>
      </c>
    </row>
    <row r="49" spans="1:38" s="6" customFormat="1" ht="148.5" customHeight="1">
      <c r="A49" s="35" t="s">
        <v>47</v>
      </c>
      <c r="B49" s="66" t="s">
        <v>88</v>
      </c>
      <c r="C49" s="2"/>
      <c r="D49" s="40" t="s">
        <v>138</v>
      </c>
      <c r="E49" s="40" t="s">
        <v>138</v>
      </c>
      <c r="F49" s="40" t="s">
        <v>138</v>
      </c>
      <c r="G49" s="40" t="s">
        <v>138</v>
      </c>
      <c r="H49" s="40" t="s">
        <v>138</v>
      </c>
      <c r="I49" s="40" t="s">
        <v>138</v>
      </c>
      <c r="J49" s="40" t="s">
        <v>138</v>
      </c>
      <c r="K49" s="40" t="s">
        <v>138</v>
      </c>
      <c r="L49" s="40" t="s">
        <v>138</v>
      </c>
      <c r="M49" s="40" t="s">
        <v>138</v>
      </c>
      <c r="N49" s="40" t="s">
        <v>138</v>
      </c>
      <c r="O49" s="40" t="s">
        <v>138</v>
      </c>
      <c r="P49" s="40" t="s">
        <v>138</v>
      </c>
      <c r="Q49" s="40" t="s">
        <v>138</v>
      </c>
      <c r="R49" s="40" t="s">
        <v>138</v>
      </c>
      <c r="S49" s="40" t="s">
        <v>138</v>
      </c>
      <c r="T49" s="40" t="s">
        <v>138</v>
      </c>
      <c r="U49" s="40" t="s">
        <v>138</v>
      </c>
      <c r="V49" s="40" t="s">
        <v>138</v>
      </c>
      <c r="W49" s="40" t="s">
        <v>138</v>
      </c>
      <c r="X49" s="40" t="s">
        <v>138</v>
      </c>
      <c r="Y49" s="40" t="s">
        <v>138</v>
      </c>
      <c r="Z49" s="44">
        <f>SUM(Z50:Z60)</f>
        <v>24.93</v>
      </c>
      <c r="AA49" s="40" t="s">
        <v>138</v>
      </c>
      <c r="AB49" s="40" t="s">
        <v>138</v>
      </c>
      <c r="AC49" s="44">
        <f>SUM(AC50:AC60)</f>
        <v>3.0199999999999996</v>
      </c>
      <c r="AD49" s="40" t="s">
        <v>138</v>
      </c>
      <c r="AE49" s="40" t="s">
        <v>138</v>
      </c>
      <c r="AF49" s="40" t="s">
        <v>138</v>
      </c>
      <c r="AG49" s="56">
        <f t="shared" si="0"/>
        <v>24.93</v>
      </c>
      <c r="AH49" s="59" t="str">
        <f t="shared" si="1"/>
        <v>нд</v>
      </c>
      <c r="AI49" s="40" t="s">
        <v>138</v>
      </c>
      <c r="AJ49" s="56">
        <f t="shared" si="2"/>
        <v>3.0199999999999996</v>
      </c>
      <c r="AK49" s="40" t="s">
        <v>138</v>
      </c>
      <c r="AL49" s="40" t="s">
        <v>138</v>
      </c>
    </row>
    <row r="50" spans="1:38" s="6" customFormat="1" ht="45" hidden="1" customHeight="1">
      <c r="A50" s="34" t="s">
        <v>89</v>
      </c>
      <c r="B50" s="65" t="s">
        <v>90</v>
      </c>
      <c r="C50" s="2"/>
      <c r="D50" s="40" t="s">
        <v>138</v>
      </c>
      <c r="E50" s="40" t="s">
        <v>138</v>
      </c>
      <c r="F50" s="40" t="s">
        <v>138</v>
      </c>
      <c r="G50" s="40" t="s">
        <v>138</v>
      </c>
      <c r="H50" s="40" t="s">
        <v>138</v>
      </c>
      <c r="I50" s="40" t="s">
        <v>138</v>
      </c>
      <c r="J50" s="40" t="s">
        <v>138</v>
      </c>
      <c r="K50" s="40" t="s">
        <v>138</v>
      </c>
      <c r="L50" s="40" t="s">
        <v>138</v>
      </c>
      <c r="M50" s="40" t="s">
        <v>138</v>
      </c>
      <c r="N50" s="40" t="s">
        <v>138</v>
      </c>
      <c r="O50" s="40" t="s">
        <v>138</v>
      </c>
      <c r="P50" s="40" t="s">
        <v>138</v>
      </c>
      <c r="Q50" s="40" t="s">
        <v>138</v>
      </c>
      <c r="R50" s="40" t="s">
        <v>138</v>
      </c>
      <c r="S50" s="40" t="s">
        <v>138</v>
      </c>
      <c r="T50" s="40" t="s">
        <v>138</v>
      </c>
      <c r="U50" s="40" t="s">
        <v>138</v>
      </c>
      <c r="V50" s="40" t="s">
        <v>138</v>
      </c>
      <c r="W50" s="40" t="s">
        <v>138</v>
      </c>
      <c r="X50" s="40" t="s">
        <v>138</v>
      </c>
      <c r="Y50" s="40" t="s">
        <v>138</v>
      </c>
      <c r="Z50" s="45"/>
      <c r="AA50" s="40" t="s">
        <v>138</v>
      </c>
      <c r="AB50" s="40" t="s">
        <v>138</v>
      </c>
      <c r="AC50" s="46"/>
      <c r="AD50" s="40" t="s">
        <v>138</v>
      </c>
      <c r="AE50" s="40" t="s">
        <v>138</v>
      </c>
      <c r="AF50" s="40" t="s">
        <v>138</v>
      </c>
      <c r="AG50" s="56">
        <f t="shared" si="0"/>
        <v>0</v>
      </c>
      <c r="AH50" s="59" t="str">
        <f t="shared" si="1"/>
        <v>нд</v>
      </c>
      <c r="AI50" s="40" t="s">
        <v>138</v>
      </c>
      <c r="AJ50" s="56">
        <f t="shared" si="2"/>
        <v>0</v>
      </c>
      <c r="AK50" s="40" t="s">
        <v>138</v>
      </c>
      <c r="AL50" s="40" t="s">
        <v>138</v>
      </c>
    </row>
    <row r="51" spans="1:38" s="8" customFormat="1" ht="45" hidden="1" customHeight="1">
      <c r="A51" s="34" t="s">
        <v>91</v>
      </c>
      <c r="B51" s="65" t="s">
        <v>92</v>
      </c>
      <c r="C51" s="10"/>
      <c r="D51" s="40" t="s">
        <v>138</v>
      </c>
      <c r="E51" s="40" t="s">
        <v>138</v>
      </c>
      <c r="F51" s="40" t="s">
        <v>138</v>
      </c>
      <c r="G51" s="40" t="s">
        <v>138</v>
      </c>
      <c r="H51" s="40" t="s">
        <v>138</v>
      </c>
      <c r="I51" s="40" t="s">
        <v>138</v>
      </c>
      <c r="J51" s="40" t="s">
        <v>138</v>
      </c>
      <c r="K51" s="40" t="s">
        <v>138</v>
      </c>
      <c r="L51" s="40" t="s">
        <v>138</v>
      </c>
      <c r="M51" s="40" t="s">
        <v>138</v>
      </c>
      <c r="N51" s="40" t="s">
        <v>138</v>
      </c>
      <c r="O51" s="40" t="s">
        <v>138</v>
      </c>
      <c r="P51" s="40" t="s">
        <v>138</v>
      </c>
      <c r="Q51" s="40" t="s">
        <v>138</v>
      </c>
      <c r="R51" s="40" t="s">
        <v>138</v>
      </c>
      <c r="S51" s="40" t="s">
        <v>138</v>
      </c>
      <c r="T51" s="40" t="s">
        <v>138</v>
      </c>
      <c r="U51" s="40" t="s">
        <v>138</v>
      </c>
      <c r="V51" s="40" t="s">
        <v>138</v>
      </c>
      <c r="W51" s="40" t="s">
        <v>138</v>
      </c>
      <c r="X51" s="40" t="s">
        <v>138</v>
      </c>
      <c r="Y51" s="40" t="s">
        <v>138</v>
      </c>
      <c r="Z51" s="45"/>
      <c r="AA51" s="40" t="s">
        <v>138</v>
      </c>
      <c r="AB51" s="40" t="s">
        <v>138</v>
      </c>
      <c r="AC51" s="45"/>
      <c r="AD51" s="40" t="s">
        <v>138</v>
      </c>
      <c r="AE51" s="40" t="s">
        <v>138</v>
      </c>
      <c r="AF51" s="40" t="s">
        <v>138</v>
      </c>
      <c r="AG51" s="56">
        <f t="shared" si="0"/>
        <v>0</v>
      </c>
      <c r="AH51" s="59" t="str">
        <f t="shared" si="1"/>
        <v>нд</v>
      </c>
      <c r="AI51" s="40" t="s">
        <v>138</v>
      </c>
      <c r="AJ51" s="56">
        <f t="shared" si="2"/>
        <v>0</v>
      </c>
      <c r="AK51" s="40" t="s">
        <v>138</v>
      </c>
      <c r="AL51" s="40" t="s">
        <v>138</v>
      </c>
    </row>
    <row r="52" spans="1:38" s="6" customFormat="1" ht="45" customHeight="1">
      <c r="A52" s="34" t="s">
        <v>93</v>
      </c>
      <c r="B52" s="65" t="s">
        <v>94</v>
      </c>
      <c r="C52" s="3"/>
      <c r="D52" s="40" t="s">
        <v>138</v>
      </c>
      <c r="E52" s="40" t="s">
        <v>138</v>
      </c>
      <c r="F52" s="40" t="s">
        <v>138</v>
      </c>
      <c r="G52" s="40" t="s">
        <v>138</v>
      </c>
      <c r="H52" s="40" t="s">
        <v>138</v>
      </c>
      <c r="I52" s="40" t="s">
        <v>138</v>
      </c>
      <c r="J52" s="40" t="s">
        <v>138</v>
      </c>
      <c r="K52" s="40" t="s">
        <v>138</v>
      </c>
      <c r="L52" s="40" t="s">
        <v>138</v>
      </c>
      <c r="M52" s="40" t="s">
        <v>138</v>
      </c>
      <c r="N52" s="40" t="s">
        <v>138</v>
      </c>
      <c r="O52" s="40" t="s">
        <v>138</v>
      </c>
      <c r="P52" s="40" t="s">
        <v>138</v>
      </c>
      <c r="Q52" s="40" t="s">
        <v>138</v>
      </c>
      <c r="R52" s="40" t="s">
        <v>138</v>
      </c>
      <c r="S52" s="40" t="s">
        <v>138</v>
      </c>
      <c r="T52" s="40" t="s">
        <v>138</v>
      </c>
      <c r="U52" s="40" t="s">
        <v>138</v>
      </c>
      <c r="V52" s="40" t="s">
        <v>138</v>
      </c>
      <c r="W52" s="40" t="s">
        <v>138</v>
      </c>
      <c r="X52" s="40" t="s">
        <v>138</v>
      </c>
      <c r="Y52" s="40" t="s">
        <v>138</v>
      </c>
      <c r="Z52" s="45">
        <v>7.0579999999999998</v>
      </c>
      <c r="AA52" s="40" t="s">
        <v>138</v>
      </c>
      <c r="AB52" s="40" t="s">
        <v>138</v>
      </c>
      <c r="AC52" s="46">
        <v>0.85499999999999998</v>
      </c>
      <c r="AD52" s="40" t="s">
        <v>138</v>
      </c>
      <c r="AE52" s="40" t="s">
        <v>138</v>
      </c>
      <c r="AF52" s="40" t="s">
        <v>138</v>
      </c>
      <c r="AG52" s="59">
        <f t="shared" si="0"/>
        <v>7.0579999999999998</v>
      </c>
      <c r="AH52" s="59" t="str">
        <f t="shared" si="1"/>
        <v>нд</v>
      </c>
      <c r="AI52" s="40" t="s">
        <v>138</v>
      </c>
      <c r="AJ52" s="59">
        <f t="shared" si="2"/>
        <v>0.85499999999999998</v>
      </c>
      <c r="AK52" s="40" t="s">
        <v>138</v>
      </c>
      <c r="AL52" s="40" t="s">
        <v>138</v>
      </c>
    </row>
    <row r="53" spans="1:38" s="6" customFormat="1" ht="45" customHeight="1">
      <c r="A53" s="34" t="s">
        <v>95</v>
      </c>
      <c r="B53" s="65" t="s">
        <v>96</v>
      </c>
      <c r="C53" s="3"/>
      <c r="D53" s="40" t="s">
        <v>138</v>
      </c>
      <c r="E53" s="40" t="s">
        <v>138</v>
      </c>
      <c r="F53" s="40" t="s">
        <v>138</v>
      </c>
      <c r="G53" s="40" t="s">
        <v>138</v>
      </c>
      <c r="H53" s="40" t="s">
        <v>138</v>
      </c>
      <c r="I53" s="40" t="s">
        <v>138</v>
      </c>
      <c r="J53" s="40" t="s">
        <v>138</v>
      </c>
      <c r="K53" s="40" t="s">
        <v>138</v>
      </c>
      <c r="L53" s="40" t="s">
        <v>138</v>
      </c>
      <c r="M53" s="40" t="s">
        <v>138</v>
      </c>
      <c r="N53" s="40" t="s">
        <v>138</v>
      </c>
      <c r="O53" s="40" t="s">
        <v>138</v>
      </c>
      <c r="P53" s="40" t="s">
        <v>138</v>
      </c>
      <c r="Q53" s="40" t="s">
        <v>138</v>
      </c>
      <c r="R53" s="40" t="s">
        <v>138</v>
      </c>
      <c r="S53" s="40" t="s">
        <v>138</v>
      </c>
      <c r="T53" s="40" t="s">
        <v>138</v>
      </c>
      <c r="U53" s="40" t="s">
        <v>138</v>
      </c>
      <c r="V53" s="40" t="s">
        <v>138</v>
      </c>
      <c r="W53" s="40" t="s">
        <v>138</v>
      </c>
      <c r="X53" s="40" t="s">
        <v>138</v>
      </c>
      <c r="Y53" s="40" t="s">
        <v>138</v>
      </c>
      <c r="Z53" s="45">
        <v>7.0579999999999998</v>
      </c>
      <c r="AA53" s="40" t="s">
        <v>138</v>
      </c>
      <c r="AB53" s="40" t="s">
        <v>138</v>
      </c>
      <c r="AC53" s="46">
        <v>0.85499999999999998</v>
      </c>
      <c r="AD53" s="40" t="s">
        <v>138</v>
      </c>
      <c r="AE53" s="40" t="s">
        <v>138</v>
      </c>
      <c r="AF53" s="40" t="s">
        <v>138</v>
      </c>
      <c r="AG53" s="59">
        <f t="shared" si="0"/>
        <v>7.0579999999999998</v>
      </c>
      <c r="AH53" s="59" t="str">
        <f t="shared" si="1"/>
        <v>нд</v>
      </c>
      <c r="AI53" s="40" t="s">
        <v>138</v>
      </c>
      <c r="AJ53" s="59">
        <f t="shared" si="2"/>
        <v>0.85499999999999998</v>
      </c>
      <c r="AK53" s="40" t="s">
        <v>138</v>
      </c>
      <c r="AL53" s="40" t="s">
        <v>138</v>
      </c>
    </row>
    <row r="54" spans="1:38" s="6" customFormat="1" ht="45" customHeight="1">
      <c r="A54" s="34" t="s">
        <v>97</v>
      </c>
      <c r="B54" s="65" t="s">
        <v>98</v>
      </c>
      <c r="C54" s="1"/>
      <c r="D54" s="40" t="s">
        <v>138</v>
      </c>
      <c r="E54" s="40" t="s">
        <v>138</v>
      </c>
      <c r="F54" s="40" t="s">
        <v>138</v>
      </c>
      <c r="G54" s="40" t="s">
        <v>138</v>
      </c>
      <c r="H54" s="40" t="s">
        <v>138</v>
      </c>
      <c r="I54" s="40" t="s">
        <v>138</v>
      </c>
      <c r="J54" s="40" t="s">
        <v>138</v>
      </c>
      <c r="K54" s="40" t="s">
        <v>138</v>
      </c>
      <c r="L54" s="40" t="s">
        <v>138</v>
      </c>
      <c r="M54" s="40" t="s">
        <v>138</v>
      </c>
      <c r="N54" s="40" t="s">
        <v>138</v>
      </c>
      <c r="O54" s="40" t="s">
        <v>138</v>
      </c>
      <c r="P54" s="40" t="s">
        <v>138</v>
      </c>
      <c r="Q54" s="40" t="s">
        <v>138</v>
      </c>
      <c r="R54" s="40" t="s">
        <v>138</v>
      </c>
      <c r="S54" s="40" t="s">
        <v>138</v>
      </c>
      <c r="T54" s="40" t="s">
        <v>138</v>
      </c>
      <c r="U54" s="40" t="s">
        <v>138</v>
      </c>
      <c r="V54" s="40" t="s">
        <v>138</v>
      </c>
      <c r="W54" s="40" t="s">
        <v>138</v>
      </c>
      <c r="X54" s="40" t="s">
        <v>138</v>
      </c>
      <c r="Y54" s="40" t="s">
        <v>138</v>
      </c>
      <c r="Z54" s="45">
        <v>3.137</v>
      </c>
      <c r="AA54" s="40" t="s">
        <v>138</v>
      </c>
      <c r="AB54" s="40" t="s">
        <v>138</v>
      </c>
      <c r="AC54" s="46">
        <v>0.38</v>
      </c>
      <c r="AD54" s="40" t="s">
        <v>138</v>
      </c>
      <c r="AE54" s="40" t="s">
        <v>138</v>
      </c>
      <c r="AF54" s="40" t="s">
        <v>138</v>
      </c>
      <c r="AG54" s="59">
        <f t="shared" si="0"/>
        <v>3.137</v>
      </c>
      <c r="AH54" s="59" t="str">
        <f t="shared" si="1"/>
        <v>нд</v>
      </c>
      <c r="AI54" s="40" t="s">
        <v>138</v>
      </c>
      <c r="AJ54" s="59">
        <f t="shared" si="2"/>
        <v>0.38</v>
      </c>
      <c r="AK54" s="40" t="s">
        <v>138</v>
      </c>
      <c r="AL54" s="40" t="s">
        <v>138</v>
      </c>
    </row>
    <row r="55" spans="1:38" s="6" customFormat="1" ht="45" customHeight="1">
      <c r="A55" s="34" t="s">
        <v>99</v>
      </c>
      <c r="B55" s="65" t="s">
        <v>100</v>
      </c>
      <c r="C55" s="1"/>
      <c r="D55" s="40" t="s">
        <v>138</v>
      </c>
      <c r="E55" s="40" t="s">
        <v>138</v>
      </c>
      <c r="F55" s="40" t="s">
        <v>138</v>
      </c>
      <c r="G55" s="40" t="s">
        <v>138</v>
      </c>
      <c r="H55" s="40" t="s">
        <v>138</v>
      </c>
      <c r="I55" s="40" t="s">
        <v>138</v>
      </c>
      <c r="J55" s="40" t="s">
        <v>138</v>
      </c>
      <c r="K55" s="40" t="s">
        <v>138</v>
      </c>
      <c r="L55" s="40" t="s">
        <v>138</v>
      </c>
      <c r="M55" s="40" t="s">
        <v>138</v>
      </c>
      <c r="N55" s="40" t="s">
        <v>138</v>
      </c>
      <c r="O55" s="40" t="s">
        <v>138</v>
      </c>
      <c r="P55" s="40" t="s">
        <v>138</v>
      </c>
      <c r="Q55" s="40" t="s">
        <v>138</v>
      </c>
      <c r="R55" s="40" t="s">
        <v>138</v>
      </c>
      <c r="S55" s="40" t="s">
        <v>138</v>
      </c>
      <c r="T55" s="40" t="s">
        <v>138</v>
      </c>
      <c r="U55" s="40" t="s">
        <v>138</v>
      </c>
      <c r="V55" s="40" t="s">
        <v>138</v>
      </c>
      <c r="W55" s="40" t="s">
        <v>138</v>
      </c>
      <c r="X55" s="40" t="s">
        <v>138</v>
      </c>
      <c r="Y55" s="40" t="s">
        <v>138</v>
      </c>
      <c r="Z55" s="45">
        <v>4.21</v>
      </c>
      <c r="AA55" s="40" t="s">
        <v>138</v>
      </c>
      <c r="AB55" s="40" t="s">
        <v>138</v>
      </c>
      <c r="AC55" s="46">
        <v>0.51</v>
      </c>
      <c r="AD55" s="40" t="s">
        <v>138</v>
      </c>
      <c r="AE55" s="40" t="s">
        <v>138</v>
      </c>
      <c r="AF55" s="40" t="s">
        <v>138</v>
      </c>
      <c r="AG55" s="59">
        <f t="shared" si="0"/>
        <v>4.21</v>
      </c>
      <c r="AH55" s="59" t="str">
        <f t="shared" si="1"/>
        <v>нд</v>
      </c>
      <c r="AI55" s="40" t="s">
        <v>138</v>
      </c>
      <c r="AJ55" s="59">
        <f t="shared" si="2"/>
        <v>0.51</v>
      </c>
      <c r="AK55" s="40" t="s">
        <v>138</v>
      </c>
      <c r="AL55" s="40" t="s">
        <v>138</v>
      </c>
    </row>
    <row r="56" spans="1:38" s="6" customFormat="1" ht="45" customHeight="1">
      <c r="A56" s="34" t="s">
        <v>101</v>
      </c>
      <c r="B56" s="65" t="s">
        <v>102</v>
      </c>
      <c r="C56" s="1"/>
      <c r="D56" s="40" t="s">
        <v>138</v>
      </c>
      <c r="E56" s="40" t="s">
        <v>138</v>
      </c>
      <c r="F56" s="40" t="s">
        <v>138</v>
      </c>
      <c r="G56" s="40" t="s">
        <v>138</v>
      </c>
      <c r="H56" s="40" t="s">
        <v>138</v>
      </c>
      <c r="I56" s="40" t="s">
        <v>138</v>
      </c>
      <c r="J56" s="40" t="s">
        <v>138</v>
      </c>
      <c r="K56" s="40" t="s">
        <v>138</v>
      </c>
      <c r="L56" s="40" t="s">
        <v>138</v>
      </c>
      <c r="M56" s="40" t="s">
        <v>138</v>
      </c>
      <c r="N56" s="40" t="s">
        <v>138</v>
      </c>
      <c r="O56" s="40" t="s">
        <v>138</v>
      </c>
      <c r="P56" s="40" t="s">
        <v>138</v>
      </c>
      <c r="Q56" s="40" t="s">
        <v>138</v>
      </c>
      <c r="R56" s="40" t="s">
        <v>138</v>
      </c>
      <c r="S56" s="40" t="s">
        <v>138</v>
      </c>
      <c r="T56" s="40" t="s">
        <v>138</v>
      </c>
      <c r="U56" s="40" t="s">
        <v>138</v>
      </c>
      <c r="V56" s="40" t="s">
        <v>138</v>
      </c>
      <c r="W56" s="40" t="s">
        <v>138</v>
      </c>
      <c r="X56" s="40" t="s">
        <v>138</v>
      </c>
      <c r="Y56" s="40" t="s">
        <v>138</v>
      </c>
      <c r="Z56" s="45">
        <v>3.4670000000000001</v>
      </c>
      <c r="AA56" s="40" t="s">
        <v>138</v>
      </c>
      <c r="AB56" s="40" t="s">
        <v>138</v>
      </c>
      <c r="AC56" s="46">
        <v>0.42</v>
      </c>
      <c r="AD56" s="40" t="s">
        <v>138</v>
      </c>
      <c r="AE56" s="40" t="s">
        <v>138</v>
      </c>
      <c r="AF56" s="40" t="s">
        <v>138</v>
      </c>
      <c r="AG56" s="59">
        <f t="shared" si="0"/>
        <v>3.4670000000000001</v>
      </c>
      <c r="AH56" s="59" t="str">
        <f t="shared" si="1"/>
        <v>нд</v>
      </c>
      <c r="AI56" s="40" t="s">
        <v>138</v>
      </c>
      <c r="AJ56" s="59">
        <f t="shared" si="2"/>
        <v>0.42</v>
      </c>
      <c r="AK56" s="40" t="s">
        <v>138</v>
      </c>
      <c r="AL56" s="40" t="s">
        <v>138</v>
      </c>
    </row>
    <row r="57" spans="1:38" s="8" customFormat="1" ht="45" hidden="1" customHeight="1">
      <c r="A57" s="34" t="s">
        <v>103</v>
      </c>
      <c r="B57" s="65" t="s">
        <v>104</v>
      </c>
      <c r="C57" s="10"/>
      <c r="D57" s="40" t="s">
        <v>138</v>
      </c>
      <c r="E57" s="40" t="s">
        <v>138</v>
      </c>
      <c r="F57" s="40" t="s">
        <v>138</v>
      </c>
      <c r="G57" s="40" t="s">
        <v>138</v>
      </c>
      <c r="H57" s="40" t="s">
        <v>138</v>
      </c>
      <c r="I57" s="40" t="s">
        <v>138</v>
      </c>
      <c r="J57" s="40" t="s">
        <v>138</v>
      </c>
      <c r="K57" s="40" t="s">
        <v>138</v>
      </c>
      <c r="L57" s="40" t="s">
        <v>138</v>
      </c>
      <c r="M57" s="40" t="s">
        <v>138</v>
      </c>
      <c r="N57" s="40" t="s">
        <v>138</v>
      </c>
      <c r="O57" s="40" t="s">
        <v>138</v>
      </c>
      <c r="P57" s="40" t="s">
        <v>138</v>
      </c>
      <c r="Q57" s="40" t="s">
        <v>138</v>
      </c>
      <c r="R57" s="40" t="s">
        <v>138</v>
      </c>
      <c r="S57" s="40" t="s">
        <v>138</v>
      </c>
      <c r="T57" s="40" t="s">
        <v>138</v>
      </c>
      <c r="U57" s="40" t="s">
        <v>138</v>
      </c>
      <c r="V57" s="40" t="s">
        <v>138</v>
      </c>
      <c r="W57" s="40" t="s">
        <v>138</v>
      </c>
      <c r="X57" s="40" t="s">
        <v>138</v>
      </c>
      <c r="Y57" s="40" t="s">
        <v>138</v>
      </c>
      <c r="Z57" s="45"/>
      <c r="AA57" s="40" t="s">
        <v>138</v>
      </c>
      <c r="AB57" s="40" t="s">
        <v>138</v>
      </c>
      <c r="AC57" s="45"/>
      <c r="AD57" s="40" t="s">
        <v>138</v>
      </c>
      <c r="AE57" s="40" t="s">
        <v>138</v>
      </c>
      <c r="AF57" s="40" t="s">
        <v>138</v>
      </c>
      <c r="AG57" s="59">
        <f t="shared" si="0"/>
        <v>0</v>
      </c>
      <c r="AH57" s="59" t="str">
        <f t="shared" si="1"/>
        <v>нд</v>
      </c>
      <c r="AI57" s="40" t="s">
        <v>138</v>
      </c>
      <c r="AJ57" s="59">
        <f t="shared" si="2"/>
        <v>0</v>
      </c>
      <c r="AK57" s="40" t="s">
        <v>138</v>
      </c>
      <c r="AL57" s="40" t="s">
        <v>138</v>
      </c>
    </row>
    <row r="58" spans="1:38" s="6" customFormat="1" ht="45" hidden="1" customHeight="1">
      <c r="A58" s="34" t="s">
        <v>105</v>
      </c>
      <c r="B58" s="65" t="s">
        <v>106</v>
      </c>
      <c r="C58" s="9"/>
      <c r="D58" s="40" t="s">
        <v>138</v>
      </c>
      <c r="E58" s="40" t="s">
        <v>138</v>
      </c>
      <c r="F58" s="40" t="s">
        <v>138</v>
      </c>
      <c r="G58" s="40" t="s">
        <v>138</v>
      </c>
      <c r="H58" s="40" t="s">
        <v>138</v>
      </c>
      <c r="I58" s="40" t="s">
        <v>138</v>
      </c>
      <c r="J58" s="40" t="s">
        <v>138</v>
      </c>
      <c r="K58" s="40" t="s">
        <v>138</v>
      </c>
      <c r="L58" s="40" t="s">
        <v>138</v>
      </c>
      <c r="M58" s="40" t="s">
        <v>138</v>
      </c>
      <c r="N58" s="40" t="s">
        <v>138</v>
      </c>
      <c r="O58" s="40" t="s">
        <v>138</v>
      </c>
      <c r="P58" s="40" t="s">
        <v>138</v>
      </c>
      <c r="Q58" s="40" t="s">
        <v>138</v>
      </c>
      <c r="R58" s="40" t="s">
        <v>138</v>
      </c>
      <c r="S58" s="40" t="s">
        <v>138</v>
      </c>
      <c r="T58" s="40" t="s">
        <v>138</v>
      </c>
      <c r="U58" s="40" t="s">
        <v>138</v>
      </c>
      <c r="V58" s="40" t="s">
        <v>138</v>
      </c>
      <c r="W58" s="40" t="s">
        <v>138</v>
      </c>
      <c r="X58" s="40" t="s">
        <v>138</v>
      </c>
      <c r="Y58" s="40" t="s">
        <v>138</v>
      </c>
      <c r="Z58" s="45"/>
      <c r="AA58" s="40" t="s">
        <v>138</v>
      </c>
      <c r="AB58" s="40" t="s">
        <v>138</v>
      </c>
      <c r="AC58" s="45"/>
      <c r="AD58" s="40" t="s">
        <v>138</v>
      </c>
      <c r="AE58" s="40" t="s">
        <v>138</v>
      </c>
      <c r="AF58" s="40" t="s">
        <v>138</v>
      </c>
      <c r="AG58" s="59">
        <f t="shared" si="0"/>
        <v>0</v>
      </c>
      <c r="AH58" s="59" t="str">
        <f t="shared" si="1"/>
        <v>нд</v>
      </c>
      <c r="AI58" s="40" t="s">
        <v>138</v>
      </c>
      <c r="AJ58" s="59">
        <f t="shared" si="2"/>
        <v>0</v>
      </c>
      <c r="AK58" s="40" t="s">
        <v>138</v>
      </c>
      <c r="AL58" s="40" t="s">
        <v>138</v>
      </c>
    </row>
    <row r="59" spans="1:38" s="6" customFormat="1" ht="45" hidden="1" customHeight="1">
      <c r="A59" s="34" t="s">
        <v>107</v>
      </c>
      <c r="B59" s="65" t="s">
        <v>108</v>
      </c>
      <c r="C59" s="2"/>
      <c r="D59" s="40" t="s">
        <v>138</v>
      </c>
      <c r="E59" s="40" t="s">
        <v>138</v>
      </c>
      <c r="F59" s="40" t="s">
        <v>138</v>
      </c>
      <c r="G59" s="40" t="s">
        <v>138</v>
      </c>
      <c r="H59" s="40" t="s">
        <v>138</v>
      </c>
      <c r="I59" s="40" t="s">
        <v>138</v>
      </c>
      <c r="J59" s="40" t="s">
        <v>138</v>
      </c>
      <c r="K59" s="40" t="s">
        <v>138</v>
      </c>
      <c r="L59" s="40" t="s">
        <v>138</v>
      </c>
      <c r="M59" s="40" t="s">
        <v>138</v>
      </c>
      <c r="N59" s="40" t="s">
        <v>138</v>
      </c>
      <c r="O59" s="40" t="s">
        <v>138</v>
      </c>
      <c r="P59" s="40" t="s">
        <v>138</v>
      </c>
      <c r="Q59" s="40" t="s">
        <v>138</v>
      </c>
      <c r="R59" s="40" t="s">
        <v>138</v>
      </c>
      <c r="S59" s="40" t="s">
        <v>138</v>
      </c>
      <c r="T59" s="40" t="s">
        <v>138</v>
      </c>
      <c r="U59" s="40" t="s">
        <v>138</v>
      </c>
      <c r="V59" s="40" t="s">
        <v>138</v>
      </c>
      <c r="W59" s="40" t="s">
        <v>138</v>
      </c>
      <c r="X59" s="40" t="s">
        <v>138</v>
      </c>
      <c r="Y59" s="40" t="s">
        <v>138</v>
      </c>
      <c r="Z59" s="45"/>
      <c r="AA59" s="40" t="s">
        <v>138</v>
      </c>
      <c r="AB59" s="40" t="s">
        <v>138</v>
      </c>
      <c r="AC59" s="46"/>
      <c r="AD59" s="40" t="s">
        <v>138</v>
      </c>
      <c r="AE59" s="40" t="s">
        <v>138</v>
      </c>
      <c r="AF59" s="40" t="s">
        <v>138</v>
      </c>
      <c r="AG59" s="59">
        <f t="shared" si="0"/>
        <v>0</v>
      </c>
      <c r="AH59" s="59" t="str">
        <f t="shared" si="1"/>
        <v>нд</v>
      </c>
      <c r="AI59" s="40" t="s">
        <v>138</v>
      </c>
      <c r="AJ59" s="59">
        <f t="shared" si="2"/>
        <v>0</v>
      </c>
      <c r="AK59" s="40" t="s">
        <v>138</v>
      </c>
      <c r="AL59" s="40" t="s">
        <v>138</v>
      </c>
    </row>
    <row r="60" spans="1:38" s="6" customFormat="1" ht="45" hidden="1" customHeight="1">
      <c r="A60" s="34" t="s">
        <v>109</v>
      </c>
      <c r="B60" s="65" t="s">
        <v>110</v>
      </c>
      <c r="C60" s="7"/>
      <c r="D60" s="40" t="s">
        <v>138</v>
      </c>
      <c r="E60" s="40" t="s">
        <v>138</v>
      </c>
      <c r="F60" s="40" t="s">
        <v>138</v>
      </c>
      <c r="G60" s="40" t="s">
        <v>138</v>
      </c>
      <c r="H60" s="40" t="s">
        <v>138</v>
      </c>
      <c r="I60" s="40" t="s">
        <v>138</v>
      </c>
      <c r="J60" s="40" t="s">
        <v>138</v>
      </c>
      <c r="K60" s="40" t="s">
        <v>138</v>
      </c>
      <c r="L60" s="40" t="s">
        <v>138</v>
      </c>
      <c r="M60" s="40" t="s">
        <v>138</v>
      </c>
      <c r="N60" s="40" t="s">
        <v>138</v>
      </c>
      <c r="O60" s="40" t="s">
        <v>138</v>
      </c>
      <c r="P60" s="40" t="s">
        <v>138</v>
      </c>
      <c r="Q60" s="40" t="s">
        <v>138</v>
      </c>
      <c r="R60" s="40" t="s">
        <v>138</v>
      </c>
      <c r="S60" s="40" t="s">
        <v>138</v>
      </c>
      <c r="T60" s="40" t="s">
        <v>138</v>
      </c>
      <c r="U60" s="40" t="s">
        <v>138</v>
      </c>
      <c r="V60" s="40" t="s">
        <v>138</v>
      </c>
      <c r="W60" s="40" t="s">
        <v>138</v>
      </c>
      <c r="X60" s="40" t="s">
        <v>138</v>
      </c>
      <c r="Y60" s="40" t="s">
        <v>138</v>
      </c>
      <c r="Z60" s="45"/>
      <c r="AA60" s="40" t="s">
        <v>138</v>
      </c>
      <c r="AB60" s="40" t="s">
        <v>138</v>
      </c>
      <c r="AC60" s="45"/>
      <c r="AD60" s="40" t="s">
        <v>138</v>
      </c>
      <c r="AE60" s="40" t="s">
        <v>138</v>
      </c>
      <c r="AF60" s="40" t="s">
        <v>138</v>
      </c>
      <c r="AG60" s="59">
        <f t="shared" si="0"/>
        <v>0</v>
      </c>
      <c r="AH60" s="59" t="str">
        <f t="shared" si="1"/>
        <v>нд</v>
      </c>
      <c r="AI60" s="40" t="s">
        <v>138</v>
      </c>
      <c r="AJ60" s="59">
        <f t="shared" si="2"/>
        <v>0</v>
      </c>
      <c r="AK60" s="40" t="s">
        <v>138</v>
      </c>
      <c r="AL60" s="40" t="s">
        <v>138</v>
      </c>
    </row>
    <row r="61" spans="1:38" s="6" customFormat="1" ht="147.75" customHeight="1">
      <c r="A61" s="35" t="s">
        <v>48</v>
      </c>
      <c r="B61" s="66" t="s">
        <v>111</v>
      </c>
      <c r="C61" s="1"/>
      <c r="D61" s="40" t="s">
        <v>138</v>
      </c>
      <c r="E61" s="40" t="s">
        <v>138</v>
      </c>
      <c r="F61" s="40" t="s">
        <v>138</v>
      </c>
      <c r="G61" s="40" t="s">
        <v>138</v>
      </c>
      <c r="H61" s="40" t="s">
        <v>138</v>
      </c>
      <c r="I61" s="40" t="s">
        <v>138</v>
      </c>
      <c r="J61" s="40" t="s">
        <v>138</v>
      </c>
      <c r="K61" s="40" t="s">
        <v>138</v>
      </c>
      <c r="L61" s="40" t="s">
        <v>138</v>
      </c>
      <c r="M61" s="40" t="s">
        <v>138</v>
      </c>
      <c r="N61" s="40" t="s">
        <v>138</v>
      </c>
      <c r="O61" s="40" t="s">
        <v>138</v>
      </c>
      <c r="P61" s="40" t="s">
        <v>138</v>
      </c>
      <c r="Q61" s="40" t="s">
        <v>138</v>
      </c>
      <c r="R61" s="40" t="s">
        <v>138</v>
      </c>
      <c r="S61" s="40" t="s">
        <v>138</v>
      </c>
      <c r="T61" s="40" t="s">
        <v>138</v>
      </c>
      <c r="U61" s="40" t="s">
        <v>138</v>
      </c>
      <c r="V61" s="40" t="s">
        <v>138</v>
      </c>
      <c r="W61" s="40" t="s">
        <v>138</v>
      </c>
      <c r="X61" s="40" t="s">
        <v>138</v>
      </c>
      <c r="Y61" s="40" t="s">
        <v>138</v>
      </c>
      <c r="Z61" s="47">
        <f>SUM(Z62:Z66)</f>
        <v>7.8339999999999996</v>
      </c>
      <c r="AA61" s="40" t="s">
        <v>138</v>
      </c>
      <c r="AB61" s="40" t="s">
        <v>138</v>
      </c>
      <c r="AC61" s="47">
        <f>SUM(AC62:AC66)</f>
        <v>1.05</v>
      </c>
      <c r="AD61" s="40" t="s">
        <v>138</v>
      </c>
      <c r="AE61" s="40" t="s">
        <v>138</v>
      </c>
      <c r="AF61" s="40" t="s">
        <v>138</v>
      </c>
      <c r="AG61" s="56">
        <f t="shared" si="0"/>
        <v>7.8339999999999996</v>
      </c>
      <c r="AH61" s="59" t="str">
        <f t="shared" si="1"/>
        <v>нд</v>
      </c>
      <c r="AI61" s="40" t="s">
        <v>138</v>
      </c>
      <c r="AJ61" s="56">
        <f t="shared" si="2"/>
        <v>1.05</v>
      </c>
      <c r="AK61" s="40" t="s">
        <v>138</v>
      </c>
      <c r="AL61" s="40" t="s">
        <v>138</v>
      </c>
    </row>
    <row r="62" spans="1:38" ht="70.5" hidden="1">
      <c r="A62" s="34" t="s">
        <v>112</v>
      </c>
      <c r="B62" s="65" t="s">
        <v>113</v>
      </c>
      <c r="C62" s="39"/>
      <c r="D62" s="40" t="s">
        <v>138</v>
      </c>
      <c r="E62" s="40" t="s">
        <v>138</v>
      </c>
      <c r="F62" s="40" t="s">
        <v>138</v>
      </c>
      <c r="G62" s="40" t="s">
        <v>138</v>
      </c>
      <c r="H62" s="40" t="s">
        <v>138</v>
      </c>
      <c r="I62" s="40" t="s">
        <v>138</v>
      </c>
      <c r="J62" s="40" t="s">
        <v>138</v>
      </c>
      <c r="K62" s="40" t="s">
        <v>138</v>
      </c>
      <c r="L62" s="40" t="s">
        <v>138</v>
      </c>
      <c r="M62" s="40" t="s">
        <v>138</v>
      </c>
      <c r="N62" s="40" t="s">
        <v>138</v>
      </c>
      <c r="O62" s="40" t="s">
        <v>138</v>
      </c>
      <c r="P62" s="40" t="s">
        <v>138</v>
      </c>
      <c r="Q62" s="40" t="s">
        <v>138</v>
      </c>
      <c r="R62" s="40" t="s">
        <v>138</v>
      </c>
      <c r="S62" s="40" t="s">
        <v>138</v>
      </c>
      <c r="T62" s="40" t="s">
        <v>138</v>
      </c>
      <c r="U62" s="40" t="s">
        <v>138</v>
      </c>
      <c r="V62" s="40" t="s">
        <v>138</v>
      </c>
      <c r="W62" s="40" t="s">
        <v>138</v>
      </c>
      <c r="X62" s="40" t="s">
        <v>138</v>
      </c>
      <c r="Y62" s="40" t="s">
        <v>138</v>
      </c>
      <c r="Z62" s="48"/>
      <c r="AA62" s="40" t="s">
        <v>138</v>
      </c>
      <c r="AB62" s="40" t="s">
        <v>138</v>
      </c>
      <c r="AC62" s="48"/>
      <c r="AD62" s="40" t="s">
        <v>138</v>
      </c>
      <c r="AE62" s="40" t="s">
        <v>138</v>
      </c>
      <c r="AF62" s="40" t="s">
        <v>138</v>
      </c>
      <c r="AG62" s="56">
        <f t="shared" si="0"/>
        <v>0</v>
      </c>
      <c r="AH62" s="59" t="str">
        <f t="shared" si="1"/>
        <v>нд</v>
      </c>
      <c r="AI62" s="40" t="s">
        <v>138</v>
      </c>
      <c r="AJ62" s="56">
        <f t="shared" si="2"/>
        <v>0</v>
      </c>
      <c r="AK62" s="40" t="s">
        <v>138</v>
      </c>
      <c r="AL62" s="40" t="s">
        <v>138</v>
      </c>
    </row>
    <row r="63" spans="1:38" ht="56.25" customHeight="1">
      <c r="A63" s="34" t="s">
        <v>114</v>
      </c>
      <c r="B63" s="65" t="s">
        <v>115</v>
      </c>
      <c r="C63" s="39"/>
      <c r="D63" s="40" t="s">
        <v>138</v>
      </c>
      <c r="E63" s="40" t="s">
        <v>138</v>
      </c>
      <c r="F63" s="40" t="s">
        <v>138</v>
      </c>
      <c r="G63" s="40" t="s">
        <v>138</v>
      </c>
      <c r="H63" s="40" t="s">
        <v>138</v>
      </c>
      <c r="I63" s="40" t="s">
        <v>138</v>
      </c>
      <c r="J63" s="40" t="s">
        <v>138</v>
      </c>
      <c r="K63" s="40" t="s">
        <v>138</v>
      </c>
      <c r="L63" s="40" t="s">
        <v>138</v>
      </c>
      <c r="M63" s="40" t="s">
        <v>138</v>
      </c>
      <c r="N63" s="40" t="s">
        <v>138</v>
      </c>
      <c r="O63" s="40" t="s">
        <v>138</v>
      </c>
      <c r="P63" s="40" t="s">
        <v>138</v>
      </c>
      <c r="Q63" s="40" t="s">
        <v>138</v>
      </c>
      <c r="R63" s="40" t="s">
        <v>138</v>
      </c>
      <c r="S63" s="40" t="s">
        <v>138</v>
      </c>
      <c r="T63" s="40" t="s">
        <v>138</v>
      </c>
      <c r="U63" s="40" t="s">
        <v>138</v>
      </c>
      <c r="V63" s="40" t="s">
        <v>138</v>
      </c>
      <c r="W63" s="40" t="s">
        <v>138</v>
      </c>
      <c r="X63" s="40" t="s">
        <v>138</v>
      </c>
      <c r="Y63" s="40" t="s">
        <v>138</v>
      </c>
      <c r="Z63" s="74">
        <v>7.8339999999999996</v>
      </c>
      <c r="AA63" s="40" t="s">
        <v>138</v>
      </c>
      <c r="AB63" s="40" t="s">
        <v>138</v>
      </c>
      <c r="AC63" s="74">
        <v>1.05</v>
      </c>
      <c r="AD63" s="40" t="s">
        <v>138</v>
      </c>
      <c r="AE63" s="40" t="s">
        <v>138</v>
      </c>
      <c r="AF63" s="40" t="s">
        <v>138</v>
      </c>
      <c r="AG63" s="59">
        <f t="shared" si="0"/>
        <v>7.8339999999999996</v>
      </c>
      <c r="AH63" s="59" t="str">
        <f t="shared" si="1"/>
        <v>нд</v>
      </c>
      <c r="AI63" s="40" t="s">
        <v>138</v>
      </c>
      <c r="AJ63" s="59">
        <f t="shared" si="2"/>
        <v>1.05</v>
      </c>
      <c r="AK63" s="40" t="s">
        <v>138</v>
      </c>
      <c r="AL63" s="40" t="s">
        <v>138</v>
      </c>
    </row>
    <row r="64" spans="1:38" ht="70.5" hidden="1">
      <c r="A64" s="34" t="s">
        <v>116</v>
      </c>
      <c r="B64" s="65" t="s">
        <v>117</v>
      </c>
      <c r="C64" s="39"/>
      <c r="D64" s="40" t="s">
        <v>138</v>
      </c>
      <c r="E64" s="40" t="s">
        <v>138</v>
      </c>
      <c r="F64" s="40" t="s">
        <v>138</v>
      </c>
      <c r="G64" s="40" t="s">
        <v>138</v>
      </c>
      <c r="H64" s="40" t="s">
        <v>138</v>
      </c>
      <c r="I64" s="40" t="s">
        <v>138</v>
      </c>
      <c r="J64" s="40" t="s">
        <v>138</v>
      </c>
      <c r="K64" s="40" t="s">
        <v>138</v>
      </c>
      <c r="L64" s="40" t="s">
        <v>138</v>
      </c>
      <c r="M64" s="40" t="s">
        <v>138</v>
      </c>
      <c r="N64" s="40" t="s">
        <v>138</v>
      </c>
      <c r="O64" s="40" t="s">
        <v>138</v>
      </c>
      <c r="P64" s="40" t="s">
        <v>138</v>
      </c>
      <c r="Q64" s="40" t="s">
        <v>138</v>
      </c>
      <c r="R64" s="40" t="s">
        <v>138</v>
      </c>
      <c r="S64" s="40" t="s">
        <v>138</v>
      </c>
      <c r="T64" s="40" t="s">
        <v>138</v>
      </c>
      <c r="U64" s="40" t="s">
        <v>138</v>
      </c>
      <c r="V64" s="40" t="s">
        <v>138</v>
      </c>
      <c r="W64" s="40" t="s">
        <v>138</v>
      </c>
      <c r="X64" s="40" t="s">
        <v>138</v>
      </c>
      <c r="Y64" s="40" t="s">
        <v>138</v>
      </c>
      <c r="Z64" s="48"/>
      <c r="AA64" s="40" t="s">
        <v>138</v>
      </c>
      <c r="AB64" s="40" t="s">
        <v>138</v>
      </c>
      <c r="AC64" s="48"/>
      <c r="AD64" s="40" t="s">
        <v>138</v>
      </c>
      <c r="AE64" s="40" t="s">
        <v>138</v>
      </c>
      <c r="AF64" s="40" t="s">
        <v>138</v>
      </c>
      <c r="AG64" s="59">
        <f t="shared" si="0"/>
        <v>0</v>
      </c>
      <c r="AH64" s="59" t="str">
        <f t="shared" si="1"/>
        <v>нд</v>
      </c>
      <c r="AI64" s="40" t="s">
        <v>138</v>
      </c>
      <c r="AJ64" s="59">
        <f t="shared" si="2"/>
        <v>0</v>
      </c>
      <c r="AK64" s="40" t="s">
        <v>138</v>
      </c>
      <c r="AL64" s="40" t="s">
        <v>138</v>
      </c>
    </row>
    <row r="65" spans="1:38" ht="78.75" hidden="1" customHeight="1">
      <c r="A65" s="34" t="s">
        <v>118</v>
      </c>
      <c r="B65" s="65" t="s">
        <v>119</v>
      </c>
      <c r="C65" s="39"/>
      <c r="D65" s="40" t="s">
        <v>138</v>
      </c>
      <c r="E65" s="40" t="s">
        <v>138</v>
      </c>
      <c r="F65" s="40" t="s">
        <v>138</v>
      </c>
      <c r="G65" s="40" t="s">
        <v>138</v>
      </c>
      <c r="H65" s="40" t="s">
        <v>138</v>
      </c>
      <c r="I65" s="40" t="s">
        <v>138</v>
      </c>
      <c r="J65" s="40" t="s">
        <v>138</v>
      </c>
      <c r="K65" s="40" t="s">
        <v>138</v>
      </c>
      <c r="L65" s="40" t="s">
        <v>138</v>
      </c>
      <c r="M65" s="40" t="s">
        <v>138</v>
      </c>
      <c r="N65" s="40" t="s">
        <v>138</v>
      </c>
      <c r="O65" s="40" t="s">
        <v>138</v>
      </c>
      <c r="P65" s="40" t="s">
        <v>138</v>
      </c>
      <c r="Q65" s="40" t="s">
        <v>138</v>
      </c>
      <c r="R65" s="40" t="s">
        <v>138</v>
      </c>
      <c r="S65" s="40" t="s">
        <v>138</v>
      </c>
      <c r="T65" s="40" t="s">
        <v>138</v>
      </c>
      <c r="U65" s="40" t="s">
        <v>138</v>
      </c>
      <c r="V65" s="40" t="s">
        <v>138</v>
      </c>
      <c r="W65" s="40" t="s">
        <v>138</v>
      </c>
      <c r="X65" s="40" t="s">
        <v>138</v>
      </c>
      <c r="Y65" s="40" t="s">
        <v>138</v>
      </c>
      <c r="Z65" s="48"/>
      <c r="AA65" s="40" t="s">
        <v>138</v>
      </c>
      <c r="AB65" s="40" t="s">
        <v>138</v>
      </c>
      <c r="AC65" s="48"/>
      <c r="AD65" s="40" t="s">
        <v>138</v>
      </c>
      <c r="AE65" s="40" t="s">
        <v>138</v>
      </c>
      <c r="AF65" s="40" t="s">
        <v>138</v>
      </c>
      <c r="AG65" s="59">
        <f t="shared" si="0"/>
        <v>0</v>
      </c>
      <c r="AH65" s="59" t="str">
        <f t="shared" si="1"/>
        <v>нд</v>
      </c>
      <c r="AI65" s="40" t="s">
        <v>138</v>
      </c>
      <c r="AJ65" s="59">
        <f t="shared" si="2"/>
        <v>0</v>
      </c>
      <c r="AK65" s="40" t="s">
        <v>138</v>
      </c>
      <c r="AL65" s="40" t="s">
        <v>138</v>
      </c>
    </row>
    <row r="66" spans="1:38" ht="70.5" hidden="1">
      <c r="A66" s="34" t="s">
        <v>120</v>
      </c>
      <c r="B66" s="65" t="s">
        <v>121</v>
      </c>
      <c r="C66" s="39"/>
      <c r="D66" s="40" t="s">
        <v>138</v>
      </c>
      <c r="E66" s="40" t="s">
        <v>138</v>
      </c>
      <c r="F66" s="40" t="s">
        <v>138</v>
      </c>
      <c r="G66" s="40" t="s">
        <v>138</v>
      </c>
      <c r="H66" s="40" t="s">
        <v>138</v>
      </c>
      <c r="I66" s="40" t="s">
        <v>138</v>
      </c>
      <c r="J66" s="40" t="s">
        <v>138</v>
      </c>
      <c r="K66" s="40" t="s">
        <v>138</v>
      </c>
      <c r="L66" s="40" t="s">
        <v>138</v>
      </c>
      <c r="M66" s="40" t="s">
        <v>138</v>
      </c>
      <c r="N66" s="40" t="s">
        <v>138</v>
      </c>
      <c r="O66" s="40" t="s">
        <v>138</v>
      </c>
      <c r="P66" s="40" t="s">
        <v>138</v>
      </c>
      <c r="Q66" s="40" t="s">
        <v>138</v>
      </c>
      <c r="R66" s="40" t="s">
        <v>138</v>
      </c>
      <c r="S66" s="40" t="s">
        <v>138</v>
      </c>
      <c r="T66" s="40" t="s">
        <v>138</v>
      </c>
      <c r="U66" s="40" t="s">
        <v>138</v>
      </c>
      <c r="V66" s="40" t="s">
        <v>138</v>
      </c>
      <c r="W66" s="40" t="s">
        <v>138</v>
      </c>
      <c r="X66" s="40" t="s">
        <v>138</v>
      </c>
      <c r="Y66" s="40" t="s">
        <v>138</v>
      </c>
      <c r="Z66" s="48"/>
      <c r="AA66" s="40" t="s">
        <v>138</v>
      </c>
      <c r="AB66" s="40" t="s">
        <v>138</v>
      </c>
      <c r="AC66" s="48"/>
      <c r="AD66" s="40" t="s">
        <v>138</v>
      </c>
      <c r="AE66" s="40" t="s">
        <v>138</v>
      </c>
      <c r="AF66" s="40" t="s">
        <v>138</v>
      </c>
      <c r="AG66" s="59">
        <f t="shared" si="0"/>
        <v>0</v>
      </c>
      <c r="AH66" s="59" t="str">
        <f t="shared" si="1"/>
        <v>нд</v>
      </c>
      <c r="AI66" s="40" t="s">
        <v>138</v>
      </c>
      <c r="AJ66" s="59">
        <f t="shared" si="2"/>
        <v>0</v>
      </c>
      <c r="AK66" s="40" t="s">
        <v>138</v>
      </c>
      <c r="AL66" s="40" t="s">
        <v>138</v>
      </c>
    </row>
    <row r="67" spans="1:38" ht="105.75" customHeight="1">
      <c r="A67" s="35" t="s">
        <v>49</v>
      </c>
      <c r="B67" s="66" t="s">
        <v>51</v>
      </c>
      <c r="C67" s="39"/>
      <c r="D67" s="40" t="s">
        <v>138</v>
      </c>
      <c r="E67" s="40" t="s">
        <v>138</v>
      </c>
      <c r="F67" s="40" t="s">
        <v>138</v>
      </c>
      <c r="G67" s="40" t="s">
        <v>138</v>
      </c>
      <c r="H67" s="40" t="s">
        <v>138</v>
      </c>
      <c r="I67" s="40" t="s">
        <v>138</v>
      </c>
      <c r="J67" s="40" t="s">
        <v>138</v>
      </c>
      <c r="K67" s="40" t="s">
        <v>138</v>
      </c>
      <c r="L67" s="40" t="s">
        <v>138</v>
      </c>
      <c r="M67" s="40" t="s">
        <v>138</v>
      </c>
      <c r="N67" s="40" t="s">
        <v>138</v>
      </c>
      <c r="O67" s="40" t="s">
        <v>138</v>
      </c>
      <c r="P67" s="40" t="s">
        <v>138</v>
      </c>
      <c r="Q67" s="40" t="s">
        <v>138</v>
      </c>
      <c r="R67" s="40" t="s">
        <v>138</v>
      </c>
      <c r="S67" s="40" t="s">
        <v>138</v>
      </c>
      <c r="T67" s="40" t="s">
        <v>138</v>
      </c>
      <c r="U67" s="40" t="s">
        <v>138</v>
      </c>
      <c r="V67" s="40" t="s">
        <v>138</v>
      </c>
      <c r="W67" s="40" t="s">
        <v>138</v>
      </c>
      <c r="X67" s="40" t="s">
        <v>138</v>
      </c>
      <c r="Y67" s="40" t="s">
        <v>138</v>
      </c>
      <c r="Z67" s="76">
        <f>SUM(Z68:Z75)</f>
        <v>10.33</v>
      </c>
      <c r="AA67" s="40" t="s">
        <v>138</v>
      </c>
      <c r="AB67" s="40" t="s">
        <v>138</v>
      </c>
      <c r="AC67" s="75">
        <f>SUM(AC68:AC75)</f>
        <v>3.7199999999999998</v>
      </c>
      <c r="AD67" s="40" t="s">
        <v>138</v>
      </c>
      <c r="AE67" s="40" t="s">
        <v>138</v>
      </c>
      <c r="AF67" s="40" t="s">
        <v>138</v>
      </c>
      <c r="AG67" s="56">
        <f t="shared" si="0"/>
        <v>10.33</v>
      </c>
      <c r="AH67" s="59" t="str">
        <f t="shared" si="1"/>
        <v>нд</v>
      </c>
      <c r="AI67" s="40" t="s">
        <v>138</v>
      </c>
      <c r="AJ67" s="56">
        <f t="shared" si="2"/>
        <v>3.7199999999999998</v>
      </c>
      <c r="AK67" s="40" t="s">
        <v>138</v>
      </c>
      <c r="AL67" s="40" t="s">
        <v>138</v>
      </c>
    </row>
    <row r="68" spans="1:38" ht="44.25" hidden="1" customHeight="1">
      <c r="A68" s="34" t="s">
        <v>122</v>
      </c>
      <c r="B68" s="67" t="s">
        <v>123</v>
      </c>
      <c r="C68" s="39"/>
      <c r="D68" s="40" t="s">
        <v>138</v>
      </c>
      <c r="E68" s="40" t="s">
        <v>138</v>
      </c>
      <c r="F68" s="40" t="s">
        <v>138</v>
      </c>
      <c r="G68" s="40" t="s">
        <v>138</v>
      </c>
      <c r="H68" s="40" t="s">
        <v>138</v>
      </c>
      <c r="I68" s="40" t="s">
        <v>138</v>
      </c>
      <c r="J68" s="40" t="s">
        <v>138</v>
      </c>
      <c r="K68" s="40" t="s">
        <v>138</v>
      </c>
      <c r="L68" s="40" t="s">
        <v>138</v>
      </c>
      <c r="M68" s="40" t="s">
        <v>138</v>
      </c>
      <c r="N68" s="40" t="s">
        <v>138</v>
      </c>
      <c r="O68" s="40" t="s">
        <v>138</v>
      </c>
      <c r="P68" s="40" t="s">
        <v>138</v>
      </c>
      <c r="Q68" s="40" t="s">
        <v>138</v>
      </c>
      <c r="R68" s="40" t="s">
        <v>138</v>
      </c>
      <c r="S68" s="40" t="s">
        <v>138</v>
      </c>
      <c r="T68" s="40" t="s">
        <v>138</v>
      </c>
      <c r="U68" s="40" t="s">
        <v>138</v>
      </c>
      <c r="V68" s="40" t="s">
        <v>138</v>
      </c>
      <c r="W68" s="40" t="s">
        <v>138</v>
      </c>
      <c r="X68" s="40" t="s">
        <v>138</v>
      </c>
      <c r="Y68" s="40" t="s">
        <v>138</v>
      </c>
      <c r="Z68" s="48"/>
      <c r="AA68" s="40" t="s">
        <v>138</v>
      </c>
      <c r="AB68" s="40" t="s">
        <v>138</v>
      </c>
      <c r="AC68" s="74"/>
      <c r="AD68" s="40" t="s">
        <v>138</v>
      </c>
      <c r="AE68" s="40" t="s">
        <v>138</v>
      </c>
      <c r="AF68" s="40" t="s">
        <v>138</v>
      </c>
      <c r="AG68" s="56">
        <f t="shared" si="0"/>
        <v>0</v>
      </c>
      <c r="AH68" s="59" t="str">
        <f t="shared" si="1"/>
        <v>нд</v>
      </c>
      <c r="AI68" s="40" t="s">
        <v>138</v>
      </c>
      <c r="AJ68" s="56">
        <f t="shared" si="2"/>
        <v>0</v>
      </c>
      <c r="AK68" s="40" t="s">
        <v>138</v>
      </c>
      <c r="AL68" s="40" t="s">
        <v>138</v>
      </c>
    </row>
    <row r="69" spans="1:38" ht="44.25" hidden="1" customHeight="1">
      <c r="A69" s="34" t="s">
        <v>124</v>
      </c>
      <c r="B69" s="67" t="s">
        <v>125</v>
      </c>
      <c r="C69" s="39"/>
      <c r="D69" s="40" t="s">
        <v>138</v>
      </c>
      <c r="E69" s="40" t="s">
        <v>138</v>
      </c>
      <c r="F69" s="40" t="s">
        <v>138</v>
      </c>
      <c r="G69" s="40" t="s">
        <v>138</v>
      </c>
      <c r="H69" s="40" t="s">
        <v>138</v>
      </c>
      <c r="I69" s="40" t="s">
        <v>138</v>
      </c>
      <c r="J69" s="40" t="s">
        <v>138</v>
      </c>
      <c r="K69" s="40" t="s">
        <v>138</v>
      </c>
      <c r="L69" s="40" t="s">
        <v>138</v>
      </c>
      <c r="M69" s="40" t="s">
        <v>138</v>
      </c>
      <c r="N69" s="40" t="s">
        <v>138</v>
      </c>
      <c r="O69" s="40" t="s">
        <v>138</v>
      </c>
      <c r="P69" s="40" t="s">
        <v>138</v>
      </c>
      <c r="Q69" s="40" t="s">
        <v>138</v>
      </c>
      <c r="R69" s="40" t="s">
        <v>138</v>
      </c>
      <c r="S69" s="40" t="s">
        <v>138</v>
      </c>
      <c r="T69" s="40" t="s">
        <v>138</v>
      </c>
      <c r="U69" s="40" t="s">
        <v>138</v>
      </c>
      <c r="V69" s="40" t="s">
        <v>138</v>
      </c>
      <c r="W69" s="40" t="s">
        <v>138</v>
      </c>
      <c r="X69" s="40" t="s">
        <v>138</v>
      </c>
      <c r="Y69" s="40" t="s">
        <v>138</v>
      </c>
      <c r="Z69" s="48"/>
      <c r="AA69" s="40" t="s">
        <v>138</v>
      </c>
      <c r="AB69" s="40" t="s">
        <v>138</v>
      </c>
      <c r="AC69" s="74"/>
      <c r="AD69" s="40" t="s">
        <v>138</v>
      </c>
      <c r="AE69" s="40" t="s">
        <v>138</v>
      </c>
      <c r="AF69" s="40" t="s">
        <v>138</v>
      </c>
      <c r="AG69" s="56">
        <f t="shared" si="0"/>
        <v>0</v>
      </c>
      <c r="AH69" s="59" t="str">
        <f t="shared" si="1"/>
        <v>нд</v>
      </c>
      <c r="AI69" s="40" t="s">
        <v>138</v>
      </c>
      <c r="AJ69" s="56">
        <f t="shared" si="2"/>
        <v>0</v>
      </c>
      <c r="AK69" s="40" t="s">
        <v>138</v>
      </c>
      <c r="AL69" s="40" t="s">
        <v>138</v>
      </c>
    </row>
    <row r="70" spans="1:38" ht="44.25" hidden="1" customHeight="1">
      <c r="A70" s="34" t="s">
        <v>126</v>
      </c>
      <c r="B70" s="67" t="s">
        <v>127</v>
      </c>
      <c r="C70" s="39"/>
      <c r="D70" s="40" t="s">
        <v>138</v>
      </c>
      <c r="E70" s="40" t="s">
        <v>138</v>
      </c>
      <c r="F70" s="40" t="s">
        <v>138</v>
      </c>
      <c r="G70" s="40" t="s">
        <v>138</v>
      </c>
      <c r="H70" s="40" t="s">
        <v>138</v>
      </c>
      <c r="I70" s="40" t="s">
        <v>138</v>
      </c>
      <c r="J70" s="40" t="s">
        <v>138</v>
      </c>
      <c r="K70" s="40" t="s">
        <v>138</v>
      </c>
      <c r="L70" s="40" t="s">
        <v>138</v>
      </c>
      <c r="M70" s="40" t="s">
        <v>138</v>
      </c>
      <c r="N70" s="40" t="s">
        <v>138</v>
      </c>
      <c r="O70" s="40" t="s">
        <v>138</v>
      </c>
      <c r="P70" s="40" t="s">
        <v>138</v>
      </c>
      <c r="Q70" s="40" t="s">
        <v>138</v>
      </c>
      <c r="R70" s="40" t="s">
        <v>138</v>
      </c>
      <c r="S70" s="40" t="s">
        <v>138</v>
      </c>
      <c r="T70" s="40" t="s">
        <v>138</v>
      </c>
      <c r="U70" s="40" t="s">
        <v>138</v>
      </c>
      <c r="V70" s="40" t="s">
        <v>138</v>
      </c>
      <c r="W70" s="40" t="s">
        <v>138</v>
      </c>
      <c r="X70" s="40" t="s">
        <v>138</v>
      </c>
      <c r="Y70" s="40" t="s">
        <v>138</v>
      </c>
      <c r="Z70" s="48"/>
      <c r="AA70" s="40" t="s">
        <v>138</v>
      </c>
      <c r="AB70" s="40" t="s">
        <v>138</v>
      </c>
      <c r="AC70" s="74"/>
      <c r="AD70" s="40" t="s">
        <v>138</v>
      </c>
      <c r="AE70" s="40" t="s">
        <v>138</v>
      </c>
      <c r="AF70" s="40" t="s">
        <v>138</v>
      </c>
      <c r="AG70" s="56">
        <f t="shared" si="0"/>
        <v>0</v>
      </c>
      <c r="AH70" s="59" t="str">
        <f t="shared" si="1"/>
        <v>нд</v>
      </c>
      <c r="AI70" s="40" t="s">
        <v>138</v>
      </c>
      <c r="AJ70" s="56">
        <f t="shared" si="2"/>
        <v>0</v>
      </c>
      <c r="AK70" s="40" t="s">
        <v>138</v>
      </c>
      <c r="AL70" s="40" t="s">
        <v>138</v>
      </c>
    </row>
    <row r="71" spans="1:38" ht="44.25" customHeight="1">
      <c r="A71" s="34" t="s">
        <v>128</v>
      </c>
      <c r="B71" s="67" t="s">
        <v>129</v>
      </c>
      <c r="C71" s="39"/>
      <c r="D71" s="40" t="s">
        <v>138</v>
      </c>
      <c r="E71" s="40" t="s">
        <v>138</v>
      </c>
      <c r="F71" s="40" t="s">
        <v>138</v>
      </c>
      <c r="G71" s="40" t="s">
        <v>138</v>
      </c>
      <c r="H71" s="40" t="s">
        <v>138</v>
      </c>
      <c r="I71" s="40" t="s">
        <v>138</v>
      </c>
      <c r="J71" s="40" t="s">
        <v>138</v>
      </c>
      <c r="K71" s="40" t="s">
        <v>138</v>
      </c>
      <c r="L71" s="40" t="s">
        <v>138</v>
      </c>
      <c r="M71" s="40" t="s">
        <v>138</v>
      </c>
      <c r="N71" s="40" t="s">
        <v>138</v>
      </c>
      <c r="O71" s="40" t="s">
        <v>138</v>
      </c>
      <c r="P71" s="40" t="s">
        <v>138</v>
      </c>
      <c r="Q71" s="40" t="s">
        <v>138</v>
      </c>
      <c r="R71" s="40" t="s">
        <v>138</v>
      </c>
      <c r="S71" s="40" t="s">
        <v>138</v>
      </c>
      <c r="T71" s="40" t="s">
        <v>138</v>
      </c>
      <c r="U71" s="40" t="s">
        <v>138</v>
      </c>
      <c r="V71" s="40" t="s">
        <v>138</v>
      </c>
      <c r="W71" s="40" t="s">
        <v>138</v>
      </c>
      <c r="X71" s="40" t="s">
        <v>138</v>
      </c>
      <c r="Y71" s="40" t="s">
        <v>138</v>
      </c>
      <c r="Z71" s="74">
        <v>3.44</v>
      </c>
      <c r="AA71" s="40" t="s">
        <v>138</v>
      </c>
      <c r="AB71" s="40" t="s">
        <v>138</v>
      </c>
      <c r="AC71" s="74">
        <v>1.2</v>
      </c>
      <c r="AD71" s="40" t="s">
        <v>138</v>
      </c>
      <c r="AE71" s="40" t="s">
        <v>138</v>
      </c>
      <c r="AF71" s="40" t="s">
        <v>138</v>
      </c>
      <c r="AG71" s="59">
        <f t="shared" si="0"/>
        <v>3.44</v>
      </c>
      <c r="AH71" s="59" t="str">
        <f t="shared" si="1"/>
        <v>нд</v>
      </c>
      <c r="AI71" s="40" t="s">
        <v>138</v>
      </c>
      <c r="AJ71" s="59">
        <f t="shared" si="2"/>
        <v>1.2</v>
      </c>
      <c r="AK71" s="40" t="s">
        <v>138</v>
      </c>
      <c r="AL71" s="40" t="s">
        <v>138</v>
      </c>
    </row>
    <row r="72" spans="1:38" ht="42" customHeight="1">
      <c r="A72" s="34" t="s">
        <v>130</v>
      </c>
      <c r="B72" s="67" t="s">
        <v>131</v>
      </c>
      <c r="C72" s="39"/>
      <c r="D72" s="40" t="s">
        <v>138</v>
      </c>
      <c r="E72" s="40" t="s">
        <v>138</v>
      </c>
      <c r="F72" s="40" t="s">
        <v>138</v>
      </c>
      <c r="G72" s="40" t="s">
        <v>138</v>
      </c>
      <c r="H72" s="40" t="s">
        <v>138</v>
      </c>
      <c r="I72" s="40" t="s">
        <v>138</v>
      </c>
      <c r="J72" s="40" t="s">
        <v>138</v>
      </c>
      <c r="K72" s="40" t="s">
        <v>138</v>
      </c>
      <c r="L72" s="40" t="s">
        <v>138</v>
      </c>
      <c r="M72" s="40" t="s">
        <v>138</v>
      </c>
      <c r="N72" s="40" t="s">
        <v>138</v>
      </c>
      <c r="O72" s="40" t="s">
        <v>138</v>
      </c>
      <c r="P72" s="40" t="s">
        <v>138</v>
      </c>
      <c r="Q72" s="40" t="s">
        <v>138</v>
      </c>
      <c r="R72" s="40" t="s">
        <v>138</v>
      </c>
      <c r="S72" s="40" t="s">
        <v>138</v>
      </c>
      <c r="T72" s="40" t="s">
        <v>138</v>
      </c>
      <c r="U72" s="40" t="s">
        <v>138</v>
      </c>
      <c r="V72" s="40" t="s">
        <v>138</v>
      </c>
      <c r="W72" s="40" t="s">
        <v>138</v>
      </c>
      <c r="X72" s="40" t="s">
        <v>138</v>
      </c>
      <c r="Y72" s="40" t="s">
        <v>138</v>
      </c>
      <c r="Z72" s="74">
        <v>6.89</v>
      </c>
      <c r="AA72" s="40" t="s">
        <v>138</v>
      </c>
      <c r="AB72" s="40" t="s">
        <v>138</v>
      </c>
      <c r="AC72" s="74">
        <v>2.52</v>
      </c>
      <c r="AD72" s="40" t="s">
        <v>138</v>
      </c>
      <c r="AE72" s="40" t="s">
        <v>138</v>
      </c>
      <c r="AF72" s="40" t="s">
        <v>138</v>
      </c>
      <c r="AG72" s="59">
        <f t="shared" si="0"/>
        <v>6.89</v>
      </c>
      <c r="AH72" s="59" t="str">
        <f t="shared" si="1"/>
        <v>нд</v>
      </c>
      <c r="AI72" s="40" t="s">
        <v>138</v>
      </c>
      <c r="AJ72" s="59">
        <f t="shared" si="2"/>
        <v>2.52</v>
      </c>
      <c r="AK72" s="40" t="s">
        <v>138</v>
      </c>
      <c r="AL72" s="40" t="s">
        <v>138</v>
      </c>
    </row>
    <row r="73" spans="1:38" ht="44.25" hidden="1" customHeight="1">
      <c r="A73" s="34" t="s">
        <v>132</v>
      </c>
      <c r="B73" s="67" t="s">
        <v>133</v>
      </c>
      <c r="C73" s="39"/>
      <c r="D73" s="40" t="s">
        <v>138</v>
      </c>
      <c r="E73" s="40" t="s">
        <v>138</v>
      </c>
      <c r="F73" s="40" t="s">
        <v>138</v>
      </c>
      <c r="G73" s="40" t="s">
        <v>138</v>
      </c>
      <c r="H73" s="40" t="s">
        <v>138</v>
      </c>
      <c r="I73" s="40" t="s">
        <v>138</v>
      </c>
      <c r="J73" s="40" t="s">
        <v>138</v>
      </c>
      <c r="K73" s="40" t="s">
        <v>138</v>
      </c>
      <c r="L73" s="40" t="s">
        <v>138</v>
      </c>
      <c r="M73" s="40" t="s">
        <v>138</v>
      </c>
      <c r="N73" s="40" t="s">
        <v>138</v>
      </c>
      <c r="O73" s="40" t="s">
        <v>138</v>
      </c>
      <c r="P73" s="40" t="s">
        <v>138</v>
      </c>
      <c r="Q73" s="40" t="s">
        <v>138</v>
      </c>
      <c r="R73" s="40" t="s">
        <v>138</v>
      </c>
      <c r="S73" s="40" t="s">
        <v>138</v>
      </c>
      <c r="T73" s="40" t="s">
        <v>138</v>
      </c>
      <c r="U73" s="40" t="s">
        <v>138</v>
      </c>
      <c r="V73" s="40" t="s">
        <v>138</v>
      </c>
      <c r="W73" s="40" t="s">
        <v>138</v>
      </c>
      <c r="X73" s="40" t="s">
        <v>138</v>
      </c>
      <c r="Y73" s="40" t="s">
        <v>138</v>
      </c>
      <c r="Z73" s="48"/>
      <c r="AA73" s="40" t="s">
        <v>138</v>
      </c>
      <c r="AB73" s="40" t="s">
        <v>138</v>
      </c>
      <c r="AC73" s="48"/>
      <c r="AD73" s="40" t="s">
        <v>138</v>
      </c>
      <c r="AE73" s="40" t="s">
        <v>138</v>
      </c>
      <c r="AF73" s="40" t="s">
        <v>138</v>
      </c>
      <c r="AG73" s="59">
        <f t="shared" si="0"/>
        <v>0</v>
      </c>
      <c r="AH73" s="59" t="str">
        <f t="shared" si="1"/>
        <v>нд</v>
      </c>
      <c r="AI73" s="40" t="s">
        <v>138</v>
      </c>
      <c r="AJ73" s="59">
        <f t="shared" si="2"/>
        <v>0</v>
      </c>
      <c r="AK73" s="40" t="s">
        <v>138</v>
      </c>
      <c r="AL73" s="40" t="s">
        <v>138</v>
      </c>
    </row>
    <row r="74" spans="1:38" ht="44.25" hidden="1" customHeight="1">
      <c r="A74" s="34" t="s">
        <v>134</v>
      </c>
      <c r="B74" s="67" t="s">
        <v>135</v>
      </c>
      <c r="C74" s="39"/>
      <c r="D74" s="40" t="s">
        <v>138</v>
      </c>
      <c r="E74" s="40" t="s">
        <v>138</v>
      </c>
      <c r="F74" s="40" t="s">
        <v>138</v>
      </c>
      <c r="G74" s="40" t="s">
        <v>138</v>
      </c>
      <c r="H74" s="40" t="s">
        <v>138</v>
      </c>
      <c r="I74" s="40" t="s">
        <v>138</v>
      </c>
      <c r="J74" s="40" t="s">
        <v>138</v>
      </c>
      <c r="K74" s="40" t="s">
        <v>138</v>
      </c>
      <c r="L74" s="40" t="s">
        <v>138</v>
      </c>
      <c r="M74" s="40" t="s">
        <v>138</v>
      </c>
      <c r="N74" s="40" t="s">
        <v>138</v>
      </c>
      <c r="O74" s="40" t="s">
        <v>138</v>
      </c>
      <c r="P74" s="40" t="s">
        <v>138</v>
      </c>
      <c r="Q74" s="40" t="s">
        <v>138</v>
      </c>
      <c r="R74" s="40" t="s">
        <v>138</v>
      </c>
      <c r="S74" s="40" t="s">
        <v>138</v>
      </c>
      <c r="T74" s="40" t="s">
        <v>138</v>
      </c>
      <c r="U74" s="40" t="s">
        <v>138</v>
      </c>
      <c r="V74" s="40" t="s">
        <v>138</v>
      </c>
      <c r="W74" s="40" t="s">
        <v>138</v>
      </c>
      <c r="X74" s="40" t="s">
        <v>138</v>
      </c>
      <c r="Y74" s="40" t="s">
        <v>138</v>
      </c>
      <c r="Z74" s="48"/>
      <c r="AA74" s="40" t="s">
        <v>138</v>
      </c>
      <c r="AB74" s="40" t="s">
        <v>138</v>
      </c>
      <c r="AC74" s="48"/>
      <c r="AD74" s="40" t="s">
        <v>138</v>
      </c>
      <c r="AE74" s="40" t="s">
        <v>138</v>
      </c>
      <c r="AF74" s="40" t="s">
        <v>138</v>
      </c>
      <c r="AG74" s="59">
        <f t="shared" si="0"/>
        <v>0</v>
      </c>
      <c r="AH74" s="59" t="str">
        <f t="shared" si="1"/>
        <v>нд</v>
      </c>
      <c r="AI74" s="40" t="s">
        <v>138</v>
      </c>
      <c r="AJ74" s="59">
        <f t="shared" si="2"/>
        <v>0</v>
      </c>
      <c r="AK74" s="40" t="s">
        <v>138</v>
      </c>
      <c r="AL74" s="40" t="s">
        <v>138</v>
      </c>
    </row>
    <row r="75" spans="1:38" ht="44.25" hidden="1" customHeight="1">
      <c r="A75" s="34" t="s">
        <v>136</v>
      </c>
      <c r="B75" s="67" t="s">
        <v>137</v>
      </c>
      <c r="C75" s="39"/>
      <c r="D75" s="40" t="s">
        <v>138</v>
      </c>
      <c r="E75" s="40" t="s">
        <v>138</v>
      </c>
      <c r="F75" s="40" t="s">
        <v>138</v>
      </c>
      <c r="G75" s="40" t="s">
        <v>138</v>
      </c>
      <c r="H75" s="40" t="s">
        <v>138</v>
      </c>
      <c r="I75" s="40" t="s">
        <v>138</v>
      </c>
      <c r="J75" s="40" t="s">
        <v>138</v>
      </c>
      <c r="K75" s="40" t="s">
        <v>138</v>
      </c>
      <c r="L75" s="40" t="s">
        <v>138</v>
      </c>
      <c r="M75" s="40" t="s">
        <v>138</v>
      </c>
      <c r="N75" s="40" t="s">
        <v>138</v>
      </c>
      <c r="O75" s="40" t="s">
        <v>138</v>
      </c>
      <c r="P75" s="40" t="s">
        <v>138</v>
      </c>
      <c r="Q75" s="40" t="s">
        <v>138</v>
      </c>
      <c r="R75" s="40" t="s">
        <v>138</v>
      </c>
      <c r="S75" s="40" t="s">
        <v>138</v>
      </c>
      <c r="T75" s="40" t="s">
        <v>138</v>
      </c>
      <c r="U75" s="40" t="s">
        <v>138</v>
      </c>
      <c r="V75" s="40" t="s">
        <v>138</v>
      </c>
      <c r="W75" s="40" t="s">
        <v>138</v>
      </c>
      <c r="X75" s="40" t="s">
        <v>138</v>
      </c>
      <c r="Y75" s="40" t="s">
        <v>138</v>
      </c>
      <c r="Z75" s="48"/>
      <c r="AA75" s="40" t="s">
        <v>138</v>
      </c>
      <c r="AB75" s="40" t="s">
        <v>138</v>
      </c>
      <c r="AC75" s="48"/>
      <c r="AD75" s="40" t="s">
        <v>138</v>
      </c>
      <c r="AE75" s="40" t="s">
        <v>138</v>
      </c>
      <c r="AF75" s="40" t="s">
        <v>138</v>
      </c>
      <c r="AG75" s="59">
        <f t="shared" si="0"/>
        <v>0</v>
      </c>
      <c r="AH75" s="59" t="str">
        <f t="shared" si="1"/>
        <v>нд</v>
      </c>
      <c r="AI75" s="40" t="s">
        <v>138</v>
      </c>
      <c r="AJ75" s="59">
        <f t="shared" si="2"/>
        <v>0</v>
      </c>
      <c r="AK75" s="40" t="s">
        <v>138</v>
      </c>
      <c r="AL75" s="40" t="s">
        <v>138</v>
      </c>
    </row>
    <row r="76" spans="1:38" ht="181.5" customHeight="1">
      <c r="A76" s="35" t="s">
        <v>50</v>
      </c>
      <c r="B76" s="70" t="s">
        <v>144</v>
      </c>
      <c r="C76" s="39"/>
      <c r="D76" s="40" t="s">
        <v>138</v>
      </c>
      <c r="E76" s="40" t="s">
        <v>138</v>
      </c>
      <c r="F76" s="40" t="s">
        <v>138</v>
      </c>
      <c r="G76" s="40" t="s">
        <v>138</v>
      </c>
      <c r="H76" s="40" t="s">
        <v>138</v>
      </c>
      <c r="I76" s="40" t="s">
        <v>138</v>
      </c>
      <c r="J76" s="40" t="s">
        <v>138</v>
      </c>
      <c r="K76" s="40" t="s">
        <v>138</v>
      </c>
      <c r="L76" s="40" t="s">
        <v>138</v>
      </c>
      <c r="M76" s="40" t="s">
        <v>138</v>
      </c>
      <c r="N76" s="40" t="s">
        <v>138</v>
      </c>
      <c r="O76" s="40" t="s">
        <v>138</v>
      </c>
      <c r="P76" s="40" t="s">
        <v>138</v>
      </c>
      <c r="Q76" s="40" t="s">
        <v>138</v>
      </c>
      <c r="R76" s="40" t="s">
        <v>138</v>
      </c>
      <c r="S76" s="40" t="s">
        <v>138</v>
      </c>
      <c r="T76" s="40" t="s">
        <v>138</v>
      </c>
      <c r="U76" s="40" t="s">
        <v>138</v>
      </c>
      <c r="V76" s="40" t="s">
        <v>138</v>
      </c>
      <c r="W76" s="40" t="s">
        <v>138</v>
      </c>
      <c r="X76" s="40" t="s">
        <v>138</v>
      </c>
      <c r="Y76" s="40" t="s">
        <v>138</v>
      </c>
      <c r="Z76" s="76">
        <f>Z77</f>
        <v>15.79</v>
      </c>
      <c r="AA76" s="40" t="s">
        <v>138</v>
      </c>
      <c r="AB76" s="40" t="s">
        <v>138</v>
      </c>
      <c r="AC76" s="40" t="s">
        <v>138</v>
      </c>
      <c r="AD76" s="40" t="s">
        <v>138</v>
      </c>
      <c r="AE76" s="40" t="s">
        <v>138</v>
      </c>
      <c r="AF76" s="40" t="s">
        <v>138</v>
      </c>
      <c r="AG76" s="56">
        <f t="shared" si="0"/>
        <v>15.79</v>
      </c>
      <c r="AH76" s="59" t="str">
        <f t="shared" si="1"/>
        <v>нд</v>
      </c>
      <c r="AI76" s="40" t="s">
        <v>138</v>
      </c>
      <c r="AJ76" s="59" t="str">
        <f t="shared" si="2"/>
        <v>нд</v>
      </c>
      <c r="AK76" s="40" t="s">
        <v>138</v>
      </c>
      <c r="AL76" s="40" t="s">
        <v>138</v>
      </c>
    </row>
    <row r="77" spans="1:38" ht="44.25" customHeight="1">
      <c r="A77" s="34" t="s">
        <v>52</v>
      </c>
      <c r="B77" s="68" t="s">
        <v>145</v>
      </c>
      <c r="C77" s="39"/>
      <c r="D77" s="40" t="s">
        <v>138</v>
      </c>
      <c r="E77" s="40" t="s">
        <v>138</v>
      </c>
      <c r="F77" s="40" t="s">
        <v>138</v>
      </c>
      <c r="G77" s="40" t="s">
        <v>138</v>
      </c>
      <c r="H77" s="40" t="s">
        <v>138</v>
      </c>
      <c r="I77" s="40" t="s">
        <v>138</v>
      </c>
      <c r="J77" s="40" t="s">
        <v>138</v>
      </c>
      <c r="K77" s="40" t="s">
        <v>138</v>
      </c>
      <c r="L77" s="40" t="s">
        <v>138</v>
      </c>
      <c r="M77" s="40" t="s">
        <v>138</v>
      </c>
      <c r="N77" s="40" t="s">
        <v>138</v>
      </c>
      <c r="O77" s="40" t="s">
        <v>138</v>
      </c>
      <c r="P77" s="40" t="s">
        <v>138</v>
      </c>
      <c r="Q77" s="40" t="s">
        <v>138</v>
      </c>
      <c r="R77" s="40" t="s">
        <v>138</v>
      </c>
      <c r="S77" s="40" t="s">
        <v>138</v>
      </c>
      <c r="T77" s="40" t="s">
        <v>138</v>
      </c>
      <c r="U77" s="40" t="s">
        <v>138</v>
      </c>
      <c r="V77" s="40" t="s">
        <v>138</v>
      </c>
      <c r="W77" s="40" t="s">
        <v>138</v>
      </c>
      <c r="X77" s="40" t="s">
        <v>138</v>
      </c>
      <c r="Y77" s="40" t="s">
        <v>138</v>
      </c>
      <c r="Z77" s="74">
        <v>15.79</v>
      </c>
      <c r="AA77" s="40" t="s">
        <v>138</v>
      </c>
      <c r="AB77" s="40" t="s">
        <v>138</v>
      </c>
      <c r="AC77" s="40" t="s">
        <v>138</v>
      </c>
      <c r="AD77" s="40" t="s">
        <v>138</v>
      </c>
      <c r="AE77" s="40" t="s">
        <v>138</v>
      </c>
      <c r="AF77" s="40" t="s">
        <v>138</v>
      </c>
      <c r="AG77" s="56">
        <f t="shared" si="0"/>
        <v>15.79</v>
      </c>
      <c r="AH77" s="59" t="str">
        <f t="shared" si="1"/>
        <v>нд</v>
      </c>
      <c r="AI77" s="40" t="s">
        <v>138</v>
      </c>
      <c r="AJ77" s="59" t="str">
        <f t="shared" si="2"/>
        <v>нд</v>
      </c>
      <c r="AK77" s="40" t="s">
        <v>138</v>
      </c>
      <c r="AL77" s="40" t="s">
        <v>138</v>
      </c>
    </row>
    <row r="78" spans="1:38" ht="40.5">
      <c r="A78" s="32" t="s">
        <v>53</v>
      </c>
      <c r="B78" s="33" t="s">
        <v>54</v>
      </c>
      <c r="C78" s="39"/>
      <c r="D78" s="40" t="s">
        <v>138</v>
      </c>
      <c r="E78" s="40" t="s">
        <v>138</v>
      </c>
      <c r="F78" s="40" t="s">
        <v>138</v>
      </c>
      <c r="G78" s="40" t="s">
        <v>138</v>
      </c>
      <c r="H78" s="40" t="s">
        <v>138</v>
      </c>
      <c r="I78" s="40" t="s">
        <v>138</v>
      </c>
      <c r="J78" s="40" t="s">
        <v>138</v>
      </c>
      <c r="K78" s="40" t="s">
        <v>138</v>
      </c>
      <c r="L78" s="40" t="s">
        <v>138</v>
      </c>
      <c r="M78" s="40" t="s">
        <v>138</v>
      </c>
      <c r="N78" s="40" t="s">
        <v>138</v>
      </c>
      <c r="O78" s="40" t="s">
        <v>138</v>
      </c>
      <c r="P78" s="40" t="s">
        <v>138</v>
      </c>
      <c r="Q78" s="40" t="s">
        <v>138</v>
      </c>
      <c r="R78" s="40" t="s">
        <v>138</v>
      </c>
      <c r="S78" s="40" t="s">
        <v>138</v>
      </c>
      <c r="T78" s="40" t="s">
        <v>138</v>
      </c>
      <c r="U78" s="40" t="s">
        <v>138</v>
      </c>
      <c r="V78" s="40" t="s">
        <v>138</v>
      </c>
      <c r="W78" s="40" t="s">
        <v>138</v>
      </c>
      <c r="X78" s="40" t="s">
        <v>138</v>
      </c>
      <c r="Y78" s="40" t="s">
        <v>138</v>
      </c>
      <c r="Z78" s="75">
        <f>Z79</f>
        <v>22.596</v>
      </c>
      <c r="AA78" s="40" t="s">
        <v>138</v>
      </c>
      <c r="AB78" s="40" t="s">
        <v>138</v>
      </c>
      <c r="AC78" s="40" t="s">
        <v>138</v>
      </c>
      <c r="AD78" s="40" t="s">
        <v>138</v>
      </c>
      <c r="AE78" s="40" t="s">
        <v>138</v>
      </c>
      <c r="AF78" s="40" t="s">
        <v>138</v>
      </c>
      <c r="AG78" s="56">
        <f t="shared" si="0"/>
        <v>22.596</v>
      </c>
      <c r="AH78" s="59" t="str">
        <f t="shared" si="1"/>
        <v>нд</v>
      </c>
      <c r="AI78" s="40" t="s">
        <v>138</v>
      </c>
      <c r="AJ78" s="59" t="str">
        <f t="shared" si="2"/>
        <v>нд</v>
      </c>
      <c r="AK78" s="40" t="s">
        <v>138</v>
      </c>
      <c r="AL78" s="40" t="s">
        <v>138</v>
      </c>
    </row>
    <row r="79" spans="1:38" ht="126" customHeight="1">
      <c r="A79" s="34" t="s">
        <v>55</v>
      </c>
      <c r="B79" s="69" t="s">
        <v>143</v>
      </c>
      <c r="C79" s="39"/>
      <c r="D79" s="40" t="s">
        <v>138</v>
      </c>
      <c r="E79" s="40" t="s">
        <v>138</v>
      </c>
      <c r="F79" s="40" t="s">
        <v>138</v>
      </c>
      <c r="G79" s="40" t="s">
        <v>138</v>
      </c>
      <c r="H79" s="40" t="s">
        <v>138</v>
      </c>
      <c r="I79" s="40" t="s">
        <v>138</v>
      </c>
      <c r="J79" s="40" t="s">
        <v>138</v>
      </c>
      <c r="K79" s="40" t="s">
        <v>138</v>
      </c>
      <c r="L79" s="40" t="s">
        <v>138</v>
      </c>
      <c r="M79" s="40" t="s">
        <v>138</v>
      </c>
      <c r="N79" s="40" t="s">
        <v>138</v>
      </c>
      <c r="O79" s="40" t="s">
        <v>138</v>
      </c>
      <c r="P79" s="40" t="s">
        <v>138</v>
      </c>
      <c r="Q79" s="40" t="s">
        <v>138</v>
      </c>
      <c r="R79" s="40" t="s">
        <v>138</v>
      </c>
      <c r="S79" s="40" t="s">
        <v>138</v>
      </c>
      <c r="T79" s="40" t="s">
        <v>138</v>
      </c>
      <c r="U79" s="40" t="s">
        <v>138</v>
      </c>
      <c r="V79" s="40" t="s">
        <v>138</v>
      </c>
      <c r="W79" s="40" t="s">
        <v>138</v>
      </c>
      <c r="X79" s="40" t="s">
        <v>138</v>
      </c>
      <c r="Y79" s="40" t="s">
        <v>138</v>
      </c>
      <c r="Z79" s="46">
        <v>22.596</v>
      </c>
      <c r="AA79" s="40" t="s">
        <v>138</v>
      </c>
      <c r="AB79" s="40" t="s">
        <v>138</v>
      </c>
      <c r="AC79" s="40" t="s">
        <v>138</v>
      </c>
      <c r="AD79" s="40" t="s">
        <v>138</v>
      </c>
      <c r="AE79" s="40" t="s">
        <v>138</v>
      </c>
      <c r="AF79" s="40" t="s">
        <v>138</v>
      </c>
      <c r="AG79" s="56">
        <f t="shared" si="0"/>
        <v>22.596</v>
      </c>
      <c r="AH79" s="59" t="str">
        <f t="shared" si="1"/>
        <v>нд</v>
      </c>
      <c r="AI79" s="40" t="s">
        <v>138</v>
      </c>
      <c r="AJ79" s="59" t="str">
        <f t="shared" si="2"/>
        <v>нд</v>
      </c>
      <c r="AK79" s="40" t="s">
        <v>138</v>
      </c>
      <c r="AL79" s="40" t="s">
        <v>138</v>
      </c>
    </row>
  </sheetData>
  <protectedRanges>
    <protectedRange sqref="Z59 AC59" name="Диапазон13"/>
    <protectedRange sqref="Z42:AA47 Z48:Z50 AC48:AC50" name="Диапазон7"/>
    <protectedRange sqref="Z30:AA30" name="Диапазон1"/>
    <protectedRange sqref="Z34:AA39" name="Диапазон4"/>
    <protectedRange sqref="Z52:Z56 AC52:AC56" name="Диапазон10"/>
    <protectedRange sqref="Z61 AC61" name="Диапазон14"/>
    <protectedRange sqref="Z28:AA29 AC28:AC29" name="Диапазон1_1_1"/>
  </protectedRanges>
  <mergeCells count="23">
    <mergeCell ref="AG18:AL18"/>
    <mergeCell ref="A5:AL5"/>
    <mergeCell ref="A7:AL7"/>
    <mergeCell ref="A8:AL8"/>
    <mergeCell ref="A10:AL10"/>
    <mergeCell ref="A13:AL13"/>
    <mergeCell ref="A14:AL14"/>
    <mergeCell ref="AE4:AL4"/>
    <mergeCell ref="A15:AL15"/>
    <mergeCell ref="A16:A19"/>
    <mergeCell ref="B16:B19"/>
    <mergeCell ref="C16:C19"/>
    <mergeCell ref="S18:X18"/>
    <mergeCell ref="Z18:AE18"/>
    <mergeCell ref="A6:AL6"/>
    <mergeCell ref="D16:AL16"/>
    <mergeCell ref="E18:J18"/>
    <mergeCell ref="D17:J17"/>
    <mergeCell ref="K17:Q17"/>
    <mergeCell ref="Y17:AE17"/>
    <mergeCell ref="AF17:AL17"/>
    <mergeCell ref="R17:X17"/>
    <mergeCell ref="L18:Q18"/>
  </mergeCells>
  <pageMargins left="1.299212598425197" right="0.70866141732283472" top="0.35433070866141736" bottom="0.35433070866141736" header="0.31496062992125984" footer="0.31496062992125984"/>
  <pageSetup paperSize="8" scale="21" orientation="landscape" r:id="rId1"/>
  <headerFooter differentFirst="1">
    <oddHeader>&amp;C&amp;P</oddHeader>
  </headerFooter>
  <ignoredErrors>
    <ignoredError sqref="AA20:AG20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2024-04-25T06:31:19Z</cp:lastPrinted>
  <dcterms:created xsi:type="dcterms:W3CDTF">2009-07-27T10:10:26Z</dcterms:created>
  <dcterms:modified xsi:type="dcterms:W3CDTF">2024-04-25T06:31:26Z</dcterms:modified>
</cp:coreProperties>
</file>